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ul\Desktop\OBEC  MIK\ROZPOČET\2021\"/>
    </mc:Choice>
  </mc:AlternateContent>
  <xr:revisionPtr revIDLastSave="0" documentId="13_ncr:1_{B01BFE3E-DEFF-4974-9696-F357D5A3E729}" xr6:coauthVersionLast="45" xr6:coauthVersionMax="45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PŘÍJMY" sheetId="1" r:id="rId1"/>
    <sheet name="VÝDAJE" sheetId="2" r:id="rId2"/>
    <sheet name="List3" sheetId="3" r:id="rId3"/>
  </sheets>
  <definedNames>
    <definedName name="_GoBack" localSheetId="0">PŘÍJMY!$B$6</definedName>
  </definedNames>
  <calcPr calcId="181029"/>
</workbook>
</file>

<file path=xl/calcChain.xml><?xml version="1.0" encoding="utf-8"?>
<calcChain xmlns="http://schemas.openxmlformats.org/spreadsheetml/2006/main">
  <c r="C107" i="2" l="1"/>
  <c r="C114" i="2" s="1"/>
  <c r="E39" i="1" l="1"/>
  <c r="D114" i="2" l="1"/>
  <c r="D39" i="1"/>
  <c r="F39" i="1" l="1"/>
  <c r="C39" i="1"/>
</calcChain>
</file>

<file path=xl/sharedStrings.xml><?xml version="1.0" encoding="utf-8"?>
<sst xmlns="http://schemas.openxmlformats.org/spreadsheetml/2006/main" count="197" uniqueCount="167">
  <si>
    <t>TEXT</t>
  </si>
  <si>
    <t>xx</t>
  </si>
  <si>
    <t>Daň z příjmu PO</t>
  </si>
  <si>
    <t>DPH</t>
  </si>
  <si>
    <t>Správní poplatky</t>
  </si>
  <si>
    <t>CELKEM Kč</t>
  </si>
  <si>
    <t>Obecní byt - materiál</t>
  </si>
  <si>
    <t>VO - materiál</t>
  </si>
  <si>
    <t>VO - služby</t>
  </si>
  <si>
    <t>SDH - pohonné hmoty</t>
  </si>
  <si>
    <t>SDH - služby</t>
  </si>
  <si>
    <t>VO - elektrická energie</t>
  </si>
  <si>
    <t>§</t>
  </si>
  <si>
    <t>SDH – opravy (zazdění dveří klubovny)</t>
  </si>
  <si>
    <t>Pojištění budov</t>
  </si>
  <si>
    <t>Daň z příjmu FO placená poplatníky</t>
  </si>
  <si>
    <t>VO - opravy a udržování</t>
  </si>
  <si>
    <t>Jaroslav Kunst</t>
  </si>
  <si>
    <t>starosta</t>
  </si>
  <si>
    <t>pol.</t>
  </si>
  <si>
    <t>Daň z příjmu FO vybíraná srážkou</t>
  </si>
  <si>
    <t>Daň z příjmů FO placená plátci</t>
  </si>
  <si>
    <t>Daň z příju PO za obce</t>
  </si>
  <si>
    <t>Odvody za odnětí půdy</t>
  </si>
  <si>
    <t>Poplatek za psy</t>
  </si>
  <si>
    <t>Daň z hazardních her</t>
  </si>
  <si>
    <t>Zrušený odvod z loterií apod. her k výher hr. přístrojů</t>
  </si>
  <si>
    <t>Daž z nemovitých věcí</t>
  </si>
  <si>
    <t>Neinv.přij.transf.ze st.rozp.v rámci souhrn.dotace na SS</t>
  </si>
  <si>
    <t>Neinv.přij.transf.z všeob.pokl.správy státního rozpočtu</t>
  </si>
  <si>
    <t>Ostatní neinv.přij.transf.ze státního rozpočtu</t>
  </si>
  <si>
    <t>Ostatní investiční.přij.transf.ze státního rozpočtu</t>
  </si>
  <si>
    <t>Investiční přijaté transfery od krajů</t>
  </si>
  <si>
    <t>Vnitřní obchod (nájem COOP)</t>
  </si>
  <si>
    <t>Silnice</t>
  </si>
  <si>
    <t>Pitná voda (vodné obecní vodovod)</t>
  </si>
  <si>
    <t>Ochrana památek a péče o kult.dědic. - pomník</t>
  </si>
  <si>
    <t>Příjmy z poskytování služeb a výrobků - rodáci</t>
  </si>
  <si>
    <t>Komunál.služby, ostatní příjmy z vlastní činnosti</t>
  </si>
  <si>
    <t>Komun.služby,příjmy z pronáj.ostat.nemovit.věcí a jejich č</t>
  </si>
  <si>
    <t>Komun.služby,příjmy z prodeje pozemků - zahrádky</t>
  </si>
  <si>
    <t>Příjmy z pronájmů ostat. nemovitých věcí - nájem klub.SDH</t>
  </si>
  <si>
    <t>Příjmy z pronájmů ostat. nemovitých věcí - nájem obec.byt</t>
  </si>
  <si>
    <t>Příjmy z pronájmů ostat. nemovitých věcí - DSK hospůdka</t>
  </si>
  <si>
    <t>Obecné příjmy a výdaje… příjmy z úroků</t>
  </si>
  <si>
    <t>Převody z vlastní pokladny</t>
  </si>
  <si>
    <t>Sňato: Do schválení rozpočtu na rok 2020</t>
  </si>
  <si>
    <t>Vnitř.obchod,opravy a udržování - prodejna</t>
  </si>
  <si>
    <t>Vnitř.obchod,příspěvek COOP - prodejna</t>
  </si>
  <si>
    <t>Silnice - nákup materiálu jinde nezařazený</t>
  </si>
  <si>
    <t>Silnice - opravy a udržování - místní komunikace</t>
  </si>
  <si>
    <t>Silnice - pohoštění</t>
  </si>
  <si>
    <t>Dopravní obslužnost - ztrátovost autobus.dopravy</t>
  </si>
  <si>
    <t>Pitná voda - vodárna - nákup materiálu</t>
  </si>
  <si>
    <t>Pitná voda - vodárna - el.energie</t>
  </si>
  <si>
    <t>Pitná voda - vodárna - opravy a udržování</t>
  </si>
  <si>
    <t xml:space="preserve">Pitná voda - vodárna – neinv.tr. Příspěvek DSO VAK </t>
  </si>
  <si>
    <t>Pitná voda - stroje, přístroje a zařízení</t>
  </si>
  <si>
    <t>Opravy a udržování - odpadní vody</t>
  </si>
  <si>
    <t>Pomník - opravy a udržování</t>
  </si>
  <si>
    <t>Pomník - budovy,haly,stavby - investice</t>
  </si>
  <si>
    <t>Pomník - služby</t>
  </si>
  <si>
    <t>Kultura, DSK - DDHM</t>
  </si>
  <si>
    <t>Kulttura, DSK - plyn</t>
  </si>
  <si>
    <t>Kultura, DSK - elektrická energie</t>
  </si>
  <si>
    <t>Kultura, DSK - služby</t>
  </si>
  <si>
    <t xml:space="preserve">Kultura, DSK - opravy </t>
  </si>
  <si>
    <t>Kultura, DSK - dary (jubilea)</t>
  </si>
  <si>
    <t>Kultura, DSK - pohoštění</t>
  </si>
  <si>
    <t>TJ - neinv.transf.spolkům (přísp.TJ)</t>
  </si>
  <si>
    <t>Ostat.zájmová činnost - hřiště pohoštění - pálení čarodějnic</t>
  </si>
  <si>
    <t>VO - budovy,haly,stavby (osvětlovací tělesa+rozhlas)</t>
  </si>
  <si>
    <t>Pohřebnictví služby</t>
  </si>
  <si>
    <t>Nenvestiční transfery spolkům - dar linka bezpečí</t>
  </si>
  <si>
    <t>Sběr a svoz TKO - služby, uložení na skládce</t>
  </si>
  <si>
    <t>Sběr a svoz TKO - transfery – Vnos do svazku pro KS</t>
  </si>
  <si>
    <t>Péče o vzhled obcí - zeleň nákup materiálu</t>
  </si>
  <si>
    <t>Péče o vzhled obcí - zeleň pohonné hmoty</t>
  </si>
  <si>
    <t>Péče o vzhled obcí - nákup služeb</t>
  </si>
  <si>
    <t>Péče o vzhled obcí - opravy a udržování</t>
  </si>
  <si>
    <t>Péče o vzhled obcí - pohoštění</t>
  </si>
  <si>
    <t>Neinvestiční transfery církvím - charita</t>
  </si>
  <si>
    <t>SDH - nákup materiálu (hadice)</t>
  </si>
  <si>
    <t>SDH - elektrická energie</t>
  </si>
  <si>
    <t>SDH - neinv.transfery - přísp.na činnost</t>
  </si>
  <si>
    <t>Zastupitelstvo - mzdy</t>
  </si>
  <si>
    <t>Zastupitelé - zdravotní pojištění</t>
  </si>
  <si>
    <t>Zastupitelstvo - odchodné</t>
  </si>
  <si>
    <t>Volby do zastup. ostatní osobní výdaje</t>
  </si>
  <si>
    <t>Volby do zastup nákup materiálu</t>
  </si>
  <si>
    <t>Volby prezident ostatní osobní výdaje</t>
  </si>
  <si>
    <t>Volby prezident nákup materiálu</t>
  </si>
  <si>
    <t>Volby prezident cestovné</t>
  </si>
  <si>
    <t>Volby prezident pohoštění</t>
  </si>
  <si>
    <t>Rozhlas a televize - poplatky</t>
  </si>
  <si>
    <t>Místní správa - úrazové pojištění</t>
  </si>
  <si>
    <t>Místní správa - úroky</t>
  </si>
  <si>
    <t>Místní správa - plyn</t>
  </si>
  <si>
    <t>Místní správa - elektrika</t>
  </si>
  <si>
    <t>Místní správa - poštovné</t>
  </si>
  <si>
    <t>Místní správa - telekomunikace</t>
  </si>
  <si>
    <t>Místní správa - programové vybavení</t>
  </si>
  <si>
    <t>Místní správa - ostatní nákupy</t>
  </si>
  <si>
    <t>Místní správa - dary</t>
  </si>
  <si>
    <t>Místní správa - kolky</t>
  </si>
  <si>
    <t>Místní správa - stroje, přístroje a zařízení</t>
  </si>
  <si>
    <t>Daně a poplatky (daň z příjmů)</t>
  </si>
  <si>
    <t>Místní správa – ostat.osob.výdaje mzdy II. (daně)</t>
  </si>
  <si>
    <t>Místní správa - sociální pojištění</t>
  </si>
  <si>
    <t>Místní správa - zdravotní pojištění</t>
  </si>
  <si>
    <t>Místní správa OÚ - mzdy (účetní, dohody)</t>
  </si>
  <si>
    <t>Místní správa - nákup materiálu jinde nezařazený</t>
  </si>
  <si>
    <t>Místní správa - služby peněžních ústavů</t>
  </si>
  <si>
    <t>Místní správa - školení a vzdělávání</t>
  </si>
  <si>
    <t>Místní správa - Inform.technol.zpracování dat</t>
  </si>
  <si>
    <t>Místní správa - pohoštění</t>
  </si>
  <si>
    <t xml:space="preserve">Místní správa - daně a poplatky </t>
  </si>
  <si>
    <t>Využ.vol.času dětí a mlád.hřiště DHDM</t>
  </si>
  <si>
    <t>Využ.vol.času dětí a mlád.hřiště nákup mat.jinde nezař.</t>
  </si>
  <si>
    <t>Využ.vol.času dětí a mlád.hřiště opravy a udržování</t>
  </si>
  <si>
    <t xml:space="preserve">Využ.vol.času dětí a mlád.hřiště pohoštění </t>
  </si>
  <si>
    <t>budovy v maj.obce (škola) - materiál</t>
  </si>
  <si>
    <t xml:space="preserve"> - plyn</t>
  </si>
  <si>
    <t xml:space="preserve"> - elektrika</t>
  </si>
  <si>
    <t xml:space="preserve"> - opravy a udržování</t>
  </si>
  <si>
    <t xml:space="preserve"> - pohoštění</t>
  </si>
  <si>
    <t>TJ - věcné dary poháry</t>
  </si>
  <si>
    <t>TJ - Sportovní zaříz.v majetku obce - občerstvení</t>
  </si>
  <si>
    <t>TJ - Sportovní zaříz.v majetku obce - DHM</t>
  </si>
  <si>
    <t>Finanční rezerva (účet KB+ČNB)</t>
  </si>
  <si>
    <t>Místní správa - DDHM (notebook starosta+další inventární majetek)</t>
  </si>
  <si>
    <t>Poplatek za svoz TKO (450 Kč/osobu)</t>
  </si>
  <si>
    <t xml:space="preserve">                                 - budovy, haly a stavby</t>
  </si>
  <si>
    <t xml:space="preserve">                                 - materiál</t>
  </si>
  <si>
    <t xml:space="preserve">                                 - kolky</t>
  </si>
  <si>
    <t>Skutečnost 2018</t>
  </si>
  <si>
    <t>Činnost místní správ - příjmy z pronájmu pozemků (ZD)</t>
  </si>
  <si>
    <t>Ost.neinv.přij.transf.územ.úrovně(POVV,vesnické prodejny)</t>
  </si>
  <si>
    <t>Místní správa - nákup ostatních služeb</t>
  </si>
  <si>
    <t xml:space="preserve"> </t>
  </si>
  <si>
    <t>Svaz měst a obcí, vnos do svazku</t>
  </si>
  <si>
    <t>návrh 2020</t>
  </si>
  <si>
    <t xml:space="preserve">Sňato: Do schválení rozpočtu na rok </t>
  </si>
  <si>
    <t>celkem Kč</t>
  </si>
  <si>
    <t xml:space="preserve">Místní správa - budovy,haly,stavby </t>
  </si>
  <si>
    <t>Rozpočet 2020</t>
  </si>
  <si>
    <t xml:space="preserve">SCHVÁLENÝ ROZPOČET OBCE MIKULOVICE 2020 - VÝDAJE </t>
  </si>
  <si>
    <t>Obecní byt - opravy</t>
  </si>
  <si>
    <t>Rozpočet 2021</t>
  </si>
  <si>
    <t>rozpočet 2021</t>
  </si>
  <si>
    <t>COOP                     - plyn coop záloha</t>
  </si>
  <si>
    <t xml:space="preserve">                                - nákup ostatních služeb</t>
  </si>
  <si>
    <t xml:space="preserve">                                 - opravy</t>
  </si>
  <si>
    <t>Rokytná příspěvek - neinvestiční transfer</t>
  </si>
  <si>
    <t>chráničky</t>
  </si>
  <si>
    <t>hřiště kopec</t>
  </si>
  <si>
    <t xml:space="preserve">Místní správa - opravy </t>
  </si>
  <si>
    <t>POVV - Fond Vysočiny</t>
  </si>
  <si>
    <t xml:space="preserve">Pitná voda - Mikulovice-vodovod realizace stavby </t>
  </si>
  <si>
    <t>Kultura, DSK - materiál jinde nezař.</t>
  </si>
  <si>
    <t>budou zdražovat</t>
  </si>
  <si>
    <t>co je to?</t>
  </si>
  <si>
    <t>Záloha na ČOV Kojetice</t>
  </si>
  <si>
    <t>Převody z rozpočtových účtů (převod ČNB)</t>
  </si>
  <si>
    <t>Návrh rozpočtu obce Mikulovice na rok 2021                       PŘÍJMY</t>
  </si>
  <si>
    <t>Vyvěšeno zákonným způsobem: 6. 11. 2020</t>
  </si>
  <si>
    <t>Jaroslav Kunst, v.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</si>
</sst>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4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83">
    <xf numFmtId="0" fontId="0" fillId="0" borderId="0" xfId="0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0" fillId="3" borderId="9" xfId="0" applyFill="1" applyBorder="1"/>
    <xf numFmtId="0" fontId="4" fillId="3" borderId="9" xfId="0" applyFont="1" applyFill="1" applyBorder="1"/>
    <xf numFmtId="4" fontId="0" fillId="3" borderId="0" xfId="0" applyNumberFormat="1" applyFill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0" fillId="3" borderId="0" xfId="0" applyNumberFormat="1" applyFill="1" applyBorder="1" applyAlignment="1"/>
    <xf numFmtId="0" fontId="4" fillId="0" borderId="8" xfId="0" applyFont="1" applyBorder="1"/>
    <xf numFmtId="4" fontId="4" fillId="3" borderId="9" xfId="0" applyNumberFormat="1" applyFont="1" applyFill="1" applyBorder="1"/>
    <xf numFmtId="4" fontId="4" fillId="0" borderId="9" xfId="0" applyNumberFormat="1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/>
    <xf numFmtId="4" fontId="4" fillId="0" borderId="6" xfId="0" applyNumberFormat="1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/>
    <xf numFmtId="4" fontId="4" fillId="0" borderId="11" xfId="0" applyNumberFormat="1" applyFont="1" applyBorder="1"/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2" xfId="0" applyFont="1" applyFill="1" applyBorder="1"/>
    <xf numFmtId="0" fontId="4" fillId="3" borderId="9" xfId="0" applyFont="1" applyFill="1" applyBorder="1" applyAlignment="1">
      <alignment horizontal="center" vertical="center"/>
    </xf>
    <xf numFmtId="4" fontId="4" fillId="3" borderId="9" xfId="0" applyNumberFormat="1" applyFont="1" applyFill="1" applyBorder="1" applyAlignment="1">
      <alignment horizontal="right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/>
    </xf>
    <xf numFmtId="4" fontId="8" fillId="3" borderId="3" xfId="0" applyNumberFormat="1" applyFont="1" applyFill="1" applyBorder="1"/>
    <xf numFmtId="0" fontId="9" fillId="0" borderId="0" xfId="0" applyFo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0" fillId="0" borderId="6" xfId="0" applyBorder="1"/>
    <xf numFmtId="0" fontId="3" fillId="0" borderId="1" xfId="0" applyFont="1" applyBorder="1" applyAlignment="1">
      <alignment vertical="center"/>
    </xf>
    <xf numFmtId="4" fontId="5" fillId="0" borderId="17" xfId="0" applyNumberFormat="1" applyFont="1" applyBorder="1"/>
    <xf numFmtId="0" fontId="0" fillId="0" borderId="12" xfId="0" applyBorder="1"/>
    <xf numFmtId="0" fontId="0" fillId="0" borderId="1" xfId="0" applyBorder="1"/>
    <xf numFmtId="0" fontId="0" fillId="3" borderId="2" xfId="0" applyFill="1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0" xfId="0" applyFill="1" applyBorder="1"/>
    <xf numFmtId="0" fontId="0" fillId="4" borderId="0" xfId="0" applyFill="1" applyBorder="1"/>
    <xf numFmtId="0" fontId="4" fillId="3" borderId="0" xfId="0" applyFont="1" applyFill="1" applyBorder="1"/>
    <xf numFmtId="4" fontId="6" fillId="3" borderId="0" xfId="0" applyNumberFormat="1" applyFont="1" applyFill="1" applyBorder="1"/>
    <xf numFmtId="0" fontId="0" fillId="3" borderId="6" xfId="0" applyFill="1" applyBorder="1"/>
    <xf numFmtId="0" fontId="6" fillId="3" borderId="6" xfId="0" applyFont="1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  <xf numFmtId="0" fontId="0" fillId="3" borderId="18" xfId="0" applyFill="1" applyBorder="1"/>
    <xf numFmtId="0" fontId="0" fillId="3" borderId="20" xfId="0" applyFill="1" applyBorder="1"/>
    <xf numFmtId="0" fontId="0" fillId="3" borderId="12" xfId="0" applyFill="1" applyBorder="1"/>
    <xf numFmtId="4" fontId="4" fillId="3" borderId="12" xfId="0" applyNumberFormat="1" applyFont="1" applyFill="1" applyBorder="1"/>
    <xf numFmtId="3" fontId="5" fillId="0" borderId="16" xfId="0" applyNumberFormat="1" applyFont="1" applyBorder="1"/>
    <xf numFmtId="4" fontId="0" fillId="0" borderId="0" xfId="0" applyNumberFormat="1" applyFont="1"/>
    <xf numFmtId="0" fontId="3" fillId="0" borderId="2" xfId="0" applyFont="1" applyBorder="1"/>
    <xf numFmtId="0" fontId="6" fillId="3" borderId="3" xfId="0" applyFont="1" applyFill="1" applyBorder="1"/>
    <xf numFmtId="3" fontId="0" fillId="0" borderId="0" xfId="0" applyNumberFormat="1"/>
    <xf numFmtId="0" fontId="0" fillId="0" borderId="6" xfId="0" applyFont="1" applyBorder="1"/>
    <xf numFmtId="0" fontId="0" fillId="0" borderId="9" xfId="0" applyFont="1" applyBorder="1"/>
    <xf numFmtId="0" fontId="0" fillId="0" borderId="12" xfId="0" applyFont="1" applyBorder="1"/>
    <xf numFmtId="4" fontId="4" fillId="3" borderId="12" xfId="0" applyNumberFormat="1" applyFont="1" applyFill="1" applyBorder="1" applyAlignment="1">
      <alignment horizontal="right"/>
    </xf>
    <xf numFmtId="0" fontId="4" fillId="0" borderId="9" xfId="0" applyFont="1" applyBorder="1"/>
    <xf numFmtId="0" fontId="10" fillId="0" borderId="8" xfId="0" applyFont="1" applyBorder="1"/>
    <xf numFmtId="0" fontId="10" fillId="0" borderId="9" xfId="0" applyFont="1" applyBorder="1"/>
    <xf numFmtId="0" fontId="2" fillId="0" borderId="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left"/>
    </xf>
    <xf numFmtId="3" fontId="6" fillId="5" borderId="6" xfId="0" applyNumberFormat="1" applyFont="1" applyFill="1" applyBorder="1"/>
    <xf numFmtId="3" fontId="6" fillId="5" borderId="9" xfId="0" applyNumberFormat="1" applyFont="1" applyFill="1" applyBorder="1"/>
    <xf numFmtId="0" fontId="6" fillId="5" borderId="9" xfId="0" applyFont="1" applyFill="1" applyBorder="1"/>
    <xf numFmtId="3" fontId="6" fillId="5" borderId="11" xfId="0" applyNumberFormat="1" applyFont="1" applyFill="1" applyBorder="1"/>
    <xf numFmtId="0" fontId="6" fillId="5" borderId="11" xfId="0" applyFont="1" applyFill="1" applyBorder="1"/>
    <xf numFmtId="3" fontId="8" fillId="5" borderId="16" xfId="0" applyNumberFormat="1" applyFont="1" applyFill="1" applyBorder="1"/>
    <xf numFmtId="0" fontId="0" fillId="3" borderId="6" xfId="0" applyFont="1" applyFill="1" applyBorder="1"/>
    <xf numFmtId="0" fontId="0" fillId="3" borderId="9" xfId="0" applyFont="1" applyFill="1" applyBorder="1"/>
    <xf numFmtId="0" fontId="0" fillId="3" borderId="12" xfId="0" applyFont="1" applyFill="1" applyBorder="1"/>
    <xf numFmtId="3" fontId="11" fillId="3" borderId="3" xfId="0" applyNumberFormat="1" applyFont="1" applyFill="1" applyBorder="1"/>
    <xf numFmtId="3" fontId="6" fillId="5" borderId="9" xfId="0" applyNumberFormat="1" applyFont="1" applyFill="1" applyBorder="1" applyAlignment="1">
      <alignment horizontal="right"/>
    </xf>
    <xf numFmtId="3" fontId="12" fillId="5" borderId="9" xfId="0" applyNumberFormat="1" applyFont="1" applyFill="1" applyBorder="1"/>
    <xf numFmtId="3" fontId="6" fillId="5" borderId="12" xfId="0" applyNumberFormat="1" applyFont="1" applyFill="1" applyBorder="1"/>
    <xf numFmtId="3" fontId="8" fillId="5" borderId="3" xfId="0" applyNumberFormat="1" applyFont="1" applyFill="1" applyBorder="1"/>
    <xf numFmtId="3" fontId="6" fillId="5" borderId="12" xfId="0" applyNumberFormat="1" applyFont="1" applyFill="1" applyBorder="1" applyAlignment="1">
      <alignment horizontal="right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00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opLeftCell="B22" zoomScaleNormal="100" workbookViewId="0">
      <selection activeCell="L12" sqref="L12"/>
    </sheetView>
  </sheetViews>
  <sheetFormatPr defaultRowHeight="14.4" x14ac:dyDescent="0.3"/>
  <cols>
    <col min="1" max="1" width="8.5546875" hidden="1" customWidth="1"/>
    <col min="2" max="2" width="51.109375" customWidth="1"/>
    <col min="3" max="3" width="15.44140625" customWidth="1"/>
    <col min="4" max="4" width="17.6640625" style="53" customWidth="1"/>
    <col min="5" max="5" width="0.33203125" hidden="1" customWidth="1"/>
    <col min="6" max="6" width="14.6640625" hidden="1" customWidth="1"/>
    <col min="7" max="14" width="8.5546875" customWidth="1"/>
    <col min="15" max="15" width="9.44140625" customWidth="1"/>
    <col min="16" max="1026" width="8.5546875" customWidth="1"/>
  </cols>
  <sheetData>
    <row r="1" spans="2:8" ht="21.75" customHeight="1" thickBot="1" x14ac:dyDescent="0.45">
      <c r="B1" s="64" t="s">
        <v>164</v>
      </c>
      <c r="C1" s="64"/>
      <c r="D1" s="64"/>
      <c r="E1" s="65"/>
      <c r="F1" s="64"/>
    </row>
    <row r="2" spans="2:8" ht="15" thickBot="1" x14ac:dyDescent="0.35">
      <c r="B2" s="2" t="s">
        <v>0</v>
      </c>
      <c r="C2" s="34" t="s">
        <v>145</v>
      </c>
      <c r="D2" s="31" t="s">
        <v>148</v>
      </c>
      <c r="E2" s="34" t="s">
        <v>141</v>
      </c>
      <c r="F2" s="32" t="s">
        <v>135</v>
      </c>
      <c r="G2" s="29" t="s">
        <v>12</v>
      </c>
      <c r="H2" s="30" t="s">
        <v>19</v>
      </c>
    </row>
    <row r="3" spans="2:8" x14ac:dyDescent="0.3">
      <c r="B3" s="14" t="s">
        <v>21</v>
      </c>
      <c r="C3" s="57">
        <v>300000</v>
      </c>
      <c r="D3" s="68">
        <v>555000</v>
      </c>
      <c r="E3" s="33">
        <v>600000</v>
      </c>
      <c r="F3" s="15">
        <v>541998.68000000005</v>
      </c>
      <c r="G3" s="16" t="s">
        <v>1</v>
      </c>
      <c r="H3" s="17">
        <v>1111</v>
      </c>
    </row>
    <row r="4" spans="2:8" x14ac:dyDescent="0.3">
      <c r="B4" s="9" t="s">
        <v>15</v>
      </c>
      <c r="C4" s="58">
        <v>10000</v>
      </c>
      <c r="D4" s="69">
        <v>11000</v>
      </c>
      <c r="E4" s="1">
        <v>13000</v>
      </c>
      <c r="F4" s="11">
        <v>8977.09</v>
      </c>
      <c r="G4" s="12" t="s">
        <v>1</v>
      </c>
      <c r="H4" s="13">
        <v>1112</v>
      </c>
    </row>
    <row r="5" spans="2:8" x14ac:dyDescent="0.3">
      <c r="B5" s="9" t="s">
        <v>20</v>
      </c>
      <c r="C5" s="58">
        <v>40000</v>
      </c>
      <c r="D5" s="69">
        <v>55000</v>
      </c>
      <c r="E5" s="1">
        <v>60000</v>
      </c>
      <c r="F5" s="11">
        <v>52382.19</v>
      </c>
      <c r="G5" s="12" t="s">
        <v>1</v>
      </c>
      <c r="H5" s="13">
        <v>1113</v>
      </c>
    </row>
    <row r="6" spans="2:8" x14ac:dyDescent="0.3">
      <c r="B6" s="9" t="s">
        <v>2</v>
      </c>
      <c r="C6" s="58">
        <v>300000</v>
      </c>
      <c r="D6" s="69">
        <v>500000</v>
      </c>
      <c r="E6" s="1">
        <v>550000</v>
      </c>
      <c r="F6" s="11">
        <v>488378.02</v>
      </c>
      <c r="G6" s="12" t="s">
        <v>1</v>
      </c>
      <c r="H6" s="13">
        <v>1121</v>
      </c>
    </row>
    <row r="7" spans="2:8" x14ac:dyDescent="0.3">
      <c r="B7" s="9" t="s">
        <v>22</v>
      </c>
      <c r="C7" s="58">
        <v>20000</v>
      </c>
      <c r="D7" s="69">
        <v>40000</v>
      </c>
      <c r="E7" s="1">
        <v>70000</v>
      </c>
      <c r="F7" s="11">
        <v>41420</v>
      </c>
      <c r="G7" s="12" t="s">
        <v>1</v>
      </c>
      <c r="H7" s="13">
        <v>1122</v>
      </c>
    </row>
    <row r="8" spans="2:8" x14ac:dyDescent="0.3">
      <c r="B8" s="9" t="s">
        <v>3</v>
      </c>
      <c r="C8" s="58">
        <v>800000</v>
      </c>
      <c r="D8" s="69">
        <v>1100000</v>
      </c>
      <c r="E8" s="1">
        <v>1200000</v>
      </c>
      <c r="F8" s="11">
        <v>1112245.93</v>
      </c>
      <c r="G8" s="12" t="s">
        <v>1</v>
      </c>
      <c r="H8" s="13">
        <v>1211</v>
      </c>
    </row>
    <row r="9" spans="2:8" x14ac:dyDescent="0.3">
      <c r="B9" s="9" t="s">
        <v>23</v>
      </c>
      <c r="C9" s="58">
        <v>5000</v>
      </c>
      <c r="D9" s="69">
        <v>0</v>
      </c>
      <c r="E9" s="1">
        <v>5000</v>
      </c>
      <c r="F9" s="11">
        <v>0</v>
      </c>
      <c r="G9" s="12" t="s">
        <v>1</v>
      </c>
      <c r="H9" s="13">
        <v>1334</v>
      </c>
    </row>
    <row r="10" spans="2:8" x14ac:dyDescent="0.3">
      <c r="B10" s="9" t="s">
        <v>131</v>
      </c>
      <c r="C10" s="58">
        <v>74700</v>
      </c>
      <c r="D10" s="69">
        <v>87900</v>
      </c>
      <c r="E10" s="1">
        <v>74700</v>
      </c>
      <c r="F10" s="10">
        <v>81000</v>
      </c>
      <c r="G10" s="12" t="s">
        <v>1</v>
      </c>
      <c r="H10" s="13">
        <v>1340</v>
      </c>
    </row>
    <row r="11" spans="2:8" x14ac:dyDescent="0.3">
      <c r="B11" s="9" t="s">
        <v>24</v>
      </c>
      <c r="C11" s="58">
        <v>1600</v>
      </c>
      <c r="D11" s="69">
        <v>3400</v>
      </c>
      <c r="E11" s="1">
        <v>1600</v>
      </c>
      <c r="F11" s="10">
        <v>3140</v>
      </c>
      <c r="G11" s="12" t="s">
        <v>1</v>
      </c>
      <c r="H11" s="13">
        <v>1341</v>
      </c>
    </row>
    <row r="12" spans="2:8" x14ac:dyDescent="0.3">
      <c r="B12" s="9" t="s">
        <v>25</v>
      </c>
      <c r="C12" s="58">
        <v>12000</v>
      </c>
      <c r="D12" s="69">
        <v>10000</v>
      </c>
      <c r="E12" s="1">
        <v>12000</v>
      </c>
      <c r="F12" s="11">
        <v>12474.97</v>
      </c>
      <c r="G12" s="12" t="s">
        <v>1</v>
      </c>
      <c r="H12" s="13">
        <v>1381</v>
      </c>
    </row>
    <row r="13" spans="2:8" x14ac:dyDescent="0.3">
      <c r="B13" s="9" t="s">
        <v>26</v>
      </c>
      <c r="C13" s="58">
        <v>0</v>
      </c>
      <c r="D13" s="69">
        <v>0</v>
      </c>
      <c r="E13" s="1">
        <v>0</v>
      </c>
      <c r="F13" s="11">
        <v>0</v>
      </c>
      <c r="G13" s="12" t="s">
        <v>1</v>
      </c>
      <c r="H13" s="13">
        <v>1382</v>
      </c>
    </row>
    <row r="14" spans="2:8" x14ac:dyDescent="0.3">
      <c r="B14" s="9" t="s">
        <v>4</v>
      </c>
      <c r="C14" s="58">
        <v>0</v>
      </c>
      <c r="D14" s="69">
        <v>200</v>
      </c>
      <c r="E14" s="1">
        <v>0</v>
      </c>
      <c r="F14" s="11">
        <v>50</v>
      </c>
      <c r="G14" s="12" t="s">
        <v>1</v>
      </c>
      <c r="H14" s="13">
        <v>1361</v>
      </c>
    </row>
    <row r="15" spans="2:8" x14ac:dyDescent="0.3">
      <c r="B15" s="9" t="s">
        <v>27</v>
      </c>
      <c r="C15" s="58">
        <v>210000</v>
      </c>
      <c r="D15" s="69">
        <v>199000</v>
      </c>
      <c r="E15" s="1">
        <v>210000</v>
      </c>
      <c r="F15" s="11">
        <v>199968.44</v>
      </c>
      <c r="G15" s="12" t="s">
        <v>1</v>
      </c>
      <c r="H15" s="13">
        <v>1511</v>
      </c>
    </row>
    <row r="16" spans="2:8" x14ac:dyDescent="0.3">
      <c r="B16" s="9" t="s">
        <v>29</v>
      </c>
      <c r="C16" s="58">
        <v>0</v>
      </c>
      <c r="D16" s="69">
        <v>58000</v>
      </c>
      <c r="E16" s="1">
        <v>0</v>
      </c>
      <c r="F16" s="10">
        <v>58577</v>
      </c>
      <c r="G16" s="12" t="s">
        <v>1</v>
      </c>
      <c r="H16" s="13">
        <v>4111</v>
      </c>
    </row>
    <row r="17" spans="2:15" x14ac:dyDescent="0.3">
      <c r="B17" s="9" t="s">
        <v>28</v>
      </c>
      <c r="C17" s="58">
        <v>68100</v>
      </c>
      <c r="D17" s="69">
        <v>60000</v>
      </c>
      <c r="E17" s="1">
        <v>68100</v>
      </c>
      <c r="F17" s="10">
        <v>60900</v>
      </c>
      <c r="G17" s="12" t="s">
        <v>1</v>
      </c>
      <c r="H17" s="13">
        <v>4112</v>
      </c>
    </row>
    <row r="18" spans="2:15" x14ac:dyDescent="0.3">
      <c r="B18" s="9" t="s">
        <v>30</v>
      </c>
      <c r="C18" s="58">
        <v>0</v>
      </c>
      <c r="D18" s="69">
        <v>0</v>
      </c>
      <c r="E18" s="1">
        <v>0</v>
      </c>
      <c r="F18" s="10">
        <v>49187</v>
      </c>
      <c r="G18" s="12" t="s">
        <v>1</v>
      </c>
      <c r="H18" s="13">
        <v>4116</v>
      </c>
    </row>
    <row r="19" spans="2:15" x14ac:dyDescent="0.3">
      <c r="B19" s="9" t="s">
        <v>137</v>
      </c>
      <c r="C19" s="58">
        <v>0</v>
      </c>
      <c r="D19" s="69">
        <v>0</v>
      </c>
      <c r="E19" s="1">
        <v>0</v>
      </c>
      <c r="F19" s="10">
        <v>117015</v>
      </c>
      <c r="G19" s="12" t="s">
        <v>1</v>
      </c>
      <c r="H19" s="13">
        <v>4129</v>
      </c>
    </row>
    <row r="20" spans="2:15" x14ac:dyDescent="0.3">
      <c r="B20" s="9" t="s">
        <v>31</v>
      </c>
      <c r="C20" s="58">
        <v>0</v>
      </c>
      <c r="D20" s="69">
        <v>0</v>
      </c>
      <c r="E20" s="1">
        <v>0</v>
      </c>
      <c r="F20" s="10">
        <v>10318</v>
      </c>
      <c r="G20" s="12" t="s">
        <v>1</v>
      </c>
      <c r="H20" s="13">
        <v>4216</v>
      </c>
    </row>
    <row r="21" spans="2:15" x14ac:dyDescent="0.3">
      <c r="B21" s="9" t="s">
        <v>32</v>
      </c>
      <c r="C21" s="58">
        <v>0</v>
      </c>
      <c r="D21" s="69">
        <v>0</v>
      </c>
      <c r="E21" s="1">
        <v>0</v>
      </c>
      <c r="F21" s="10">
        <v>208070</v>
      </c>
      <c r="G21" s="12" t="s">
        <v>1</v>
      </c>
      <c r="H21" s="13">
        <v>4222</v>
      </c>
    </row>
    <row r="22" spans="2:15" x14ac:dyDescent="0.3">
      <c r="B22" s="9" t="s">
        <v>33</v>
      </c>
      <c r="C22" s="58">
        <v>600</v>
      </c>
      <c r="D22" s="69">
        <v>1200</v>
      </c>
      <c r="E22" s="1">
        <v>600</v>
      </c>
      <c r="F22" s="10">
        <v>600</v>
      </c>
      <c r="G22" s="12">
        <v>2141</v>
      </c>
      <c r="H22" s="13"/>
    </row>
    <row r="23" spans="2:15" x14ac:dyDescent="0.3">
      <c r="B23" s="9" t="s">
        <v>34</v>
      </c>
      <c r="C23" s="58">
        <v>0</v>
      </c>
      <c r="D23" s="69">
        <v>0</v>
      </c>
      <c r="E23" s="1">
        <v>0</v>
      </c>
      <c r="F23" s="10">
        <v>25000</v>
      </c>
      <c r="G23" s="12">
        <v>2212</v>
      </c>
      <c r="H23" s="13"/>
    </row>
    <row r="24" spans="2:15" x14ac:dyDescent="0.3">
      <c r="B24" s="9" t="s">
        <v>35</v>
      </c>
      <c r="C24" s="58">
        <v>16000</v>
      </c>
      <c r="D24" s="69">
        <v>30000</v>
      </c>
      <c r="E24" s="1">
        <v>16000</v>
      </c>
      <c r="F24" s="10">
        <v>19800</v>
      </c>
      <c r="G24" s="12">
        <v>2310</v>
      </c>
      <c r="H24" s="13">
        <v>2111</v>
      </c>
    </row>
    <row r="25" spans="2:15" x14ac:dyDescent="0.3">
      <c r="B25" s="9" t="s">
        <v>36</v>
      </c>
      <c r="C25" s="58">
        <v>0</v>
      </c>
      <c r="D25" s="69">
        <v>0</v>
      </c>
      <c r="E25" s="1">
        <v>0</v>
      </c>
      <c r="F25" s="10">
        <v>86445</v>
      </c>
      <c r="G25" s="12">
        <v>3326</v>
      </c>
      <c r="H25" s="13"/>
    </row>
    <row r="26" spans="2:15" x14ac:dyDescent="0.3">
      <c r="B26" s="9" t="s">
        <v>37</v>
      </c>
      <c r="C26" s="58">
        <v>0</v>
      </c>
      <c r="D26" s="69">
        <v>0</v>
      </c>
      <c r="E26" s="1">
        <v>0</v>
      </c>
      <c r="F26" s="10">
        <v>42757</v>
      </c>
      <c r="G26" s="12">
        <v>3399</v>
      </c>
      <c r="H26" s="13">
        <v>2111</v>
      </c>
    </row>
    <row r="27" spans="2:15" x14ac:dyDescent="0.3">
      <c r="B27" s="9" t="s">
        <v>43</v>
      </c>
      <c r="C27" s="58">
        <v>5000</v>
      </c>
      <c r="D27" s="69">
        <v>5000</v>
      </c>
      <c r="E27" s="1">
        <v>5000</v>
      </c>
      <c r="F27" s="10">
        <v>31400</v>
      </c>
      <c r="G27" s="12">
        <v>3399</v>
      </c>
      <c r="H27" s="13">
        <v>2132</v>
      </c>
    </row>
    <row r="28" spans="2:15" x14ac:dyDescent="0.3">
      <c r="B28" s="9" t="s">
        <v>42</v>
      </c>
      <c r="C28" s="58">
        <v>30000</v>
      </c>
      <c r="D28" s="69">
        <v>36000</v>
      </c>
      <c r="E28" s="1">
        <v>30000</v>
      </c>
      <c r="F28" s="10">
        <v>30000</v>
      </c>
      <c r="G28" s="12">
        <v>3612</v>
      </c>
      <c r="H28" s="13">
        <v>2132</v>
      </c>
    </row>
    <row r="29" spans="2:15" x14ac:dyDescent="0.3">
      <c r="B29" s="9" t="s">
        <v>38</v>
      </c>
      <c r="C29" s="58">
        <v>5000</v>
      </c>
      <c r="D29" s="69">
        <v>10000</v>
      </c>
      <c r="E29" s="1">
        <v>5000</v>
      </c>
      <c r="F29" s="10">
        <v>4360</v>
      </c>
      <c r="G29" s="12">
        <v>3639</v>
      </c>
      <c r="H29" s="13">
        <v>2111</v>
      </c>
    </row>
    <row r="30" spans="2:15" x14ac:dyDescent="0.3">
      <c r="B30" s="9" t="s">
        <v>39</v>
      </c>
      <c r="C30" s="58">
        <v>1000</v>
      </c>
      <c r="D30" s="69">
        <v>0</v>
      </c>
      <c r="E30" s="1">
        <v>1000</v>
      </c>
      <c r="F30" s="10">
        <v>600</v>
      </c>
      <c r="G30" s="12">
        <v>3639</v>
      </c>
      <c r="H30" s="13">
        <v>2132</v>
      </c>
    </row>
    <row r="31" spans="2:15" x14ac:dyDescent="0.3">
      <c r="B31" s="9" t="s">
        <v>40</v>
      </c>
      <c r="C31" s="58">
        <v>0</v>
      </c>
      <c r="D31" s="69">
        <v>0</v>
      </c>
      <c r="E31" s="1">
        <v>0</v>
      </c>
      <c r="F31" s="10">
        <v>26910</v>
      </c>
      <c r="G31" s="12">
        <v>3639</v>
      </c>
      <c r="H31" s="13">
        <v>3111</v>
      </c>
      <c r="O31" s="56"/>
    </row>
    <row r="32" spans="2:15" x14ac:dyDescent="0.3">
      <c r="B32" s="9" t="s">
        <v>41</v>
      </c>
      <c r="C32" s="58">
        <v>5000</v>
      </c>
      <c r="D32" s="69">
        <v>3000</v>
      </c>
      <c r="E32" s="1">
        <v>5000</v>
      </c>
      <c r="F32" s="10">
        <v>3000</v>
      </c>
      <c r="G32" s="12">
        <v>5512</v>
      </c>
      <c r="H32" s="13">
        <v>2132</v>
      </c>
    </row>
    <row r="33" spans="2:8" x14ac:dyDescent="0.3">
      <c r="B33" s="9" t="s">
        <v>136</v>
      </c>
      <c r="C33" s="58">
        <v>300</v>
      </c>
      <c r="D33" s="69">
        <v>0</v>
      </c>
      <c r="E33" s="1">
        <v>300</v>
      </c>
      <c r="F33" s="10">
        <v>2100</v>
      </c>
      <c r="G33" s="12">
        <v>6171</v>
      </c>
      <c r="H33" s="13">
        <v>2131</v>
      </c>
    </row>
    <row r="34" spans="2:8" x14ac:dyDescent="0.3">
      <c r="B34" s="9" t="s">
        <v>44</v>
      </c>
      <c r="C34" s="58">
        <v>200</v>
      </c>
      <c r="D34" s="70">
        <v>160</v>
      </c>
      <c r="E34" s="1">
        <v>200</v>
      </c>
      <c r="F34" s="11">
        <v>157.37</v>
      </c>
      <c r="G34" s="12">
        <v>6310</v>
      </c>
      <c r="H34" s="13">
        <v>2141</v>
      </c>
    </row>
    <row r="35" spans="2:8" x14ac:dyDescent="0.3">
      <c r="B35" s="62" t="s">
        <v>129</v>
      </c>
      <c r="C35" s="63">
        <v>487494</v>
      </c>
      <c r="D35" s="69">
        <v>3018641</v>
      </c>
      <c r="E35" s="1"/>
      <c r="F35" s="11">
        <v>0</v>
      </c>
      <c r="G35" s="12" t="s">
        <v>1</v>
      </c>
      <c r="H35" s="13">
        <v>8115</v>
      </c>
    </row>
    <row r="36" spans="2:8" hidden="1" x14ac:dyDescent="0.3">
      <c r="B36" s="9"/>
      <c r="C36" s="58"/>
      <c r="D36" s="70"/>
      <c r="E36" s="1"/>
      <c r="F36" s="11"/>
      <c r="G36" s="12"/>
      <c r="H36" s="13"/>
    </row>
    <row r="37" spans="2:8" x14ac:dyDescent="0.3">
      <c r="B37" s="18" t="s">
        <v>163</v>
      </c>
      <c r="C37" s="61">
        <v>0</v>
      </c>
      <c r="D37" s="71">
        <v>0</v>
      </c>
      <c r="E37" s="1"/>
      <c r="F37" s="19">
        <v>350000</v>
      </c>
      <c r="G37" s="20">
        <v>6330</v>
      </c>
      <c r="H37" s="21">
        <v>4134</v>
      </c>
    </row>
    <row r="38" spans="2:8" ht="15" thickBot="1" x14ac:dyDescent="0.35">
      <c r="B38" s="18" t="s">
        <v>45</v>
      </c>
      <c r="C38" s="59">
        <v>0</v>
      </c>
      <c r="D38" s="72">
        <v>0</v>
      </c>
      <c r="E38" s="36"/>
      <c r="F38" s="19">
        <v>91000</v>
      </c>
      <c r="G38" s="20">
        <v>6330</v>
      </c>
      <c r="H38" s="21">
        <v>4138</v>
      </c>
    </row>
    <row r="39" spans="2:8" ht="18.600000000000001" thickBot="1" x14ac:dyDescent="0.4">
      <c r="B39" s="54" t="s">
        <v>5</v>
      </c>
      <c r="C39" s="52">
        <f>SUM(C3:C38)</f>
        <v>2391994</v>
      </c>
      <c r="D39" s="73">
        <f>SUM(D3:D38)</f>
        <v>5783501</v>
      </c>
      <c r="E39" s="37">
        <f>SUM(E3:E38)</f>
        <v>2927500</v>
      </c>
      <c r="F39" s="35">
        <f>SUM(F3:F38)</f>
        <v>3760231.6900000004</v>
      </c>
      <c r="G39" s="6" t="s">
        <v>1</v>
      </c>
      <c r="H39" s="7" t="s">
        <v>1</v>
      </c>
    </row>
    <row r="41" spans="2:8" x14ac:dyDescent="0.3">
      <c r="B41" t="s">
        <v>165</v>
      </c>
      <c r="C41" s="56"/>
    </row>
    <row r="42" spans="2:8" x14ac:dyDescent="0.3">
      <c r="C42" s="56"/>
    </row>
    <row r="43" spans="2:8" x14ac:dyDescent="0.3">
      <c r="B43" t="s">
        <v>142</v>
      </c>
    </row>
    <row r="45" spans="2:8" ht="17.399999999999999" x14ac:dyDescent="0.35">
      <c r="B45" s="28"/>
    </row>
    <row r="46" spans="2:8" ht="17.399999999999999" x14ac:dyDescent="0.35">
      <c r="B46" s="28"/>
    </row>
    <row r="48" spans="2:8" x14ac:dyDescent="0.3">
      <c r="B48" t="s">
        <v>17</v>
      </c>
    </row>
    <row r="49" spans="2:2" x14ac:dyDescent="0.3">
      <c r="B49" t="s">
        <v>18</v>
      </c>
    </row>
  </sheetData>
  <mergeCells count="1">
    <mergeCell ref="B1:F1"/>
  </mergeCells>
  <pageMargins left="0.7" right="0.7" top="0.78749999999999998" bottom="0.78749999999999998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5"/>
  <sheetViews>
    <sheetView tabSelected="1" topLeftCell="A7" zoomScaleNormal="100" workbookViewId="0">
      <selection activeCell="B18" sqref="B18"/>
    </sheetView>
  </sheetViews>
  <sheetFormatPr defaultColWidth="8.88671875" defaultRowHeight="14.4" x14ac:dyDescent="0.3"/>
  <cols>
    <col min="1" max="1" width="5.6640625" style="41" customWidth="1"/>
    <col min="2" max="2" width="49.88671875" style="41" customWidth="1"/>
    <col min="3" max="3" width="12.33203125" style="41" customWidth="1"/>
    <col min="4" max="4" width="17.44140625" style="5" customWidth="1"/>
    <col min="5" max="5" width="0.33203125" style="41" customWidth="1"/>
    <col min="6" max="6" width="5.5546875" style="41" customWidth="1"/>
    <col min="7" max="7" width="8.5546875" style="41" customWidth="1"/>
    <col min="8" max="8" width="13.109375" style="41" customWidth="1"/>
    <col min="9" max="9" width="8.5546875" style="41" customWidth="1"/>
    <col min="10" max="10" width="10.33203125" style="41" customWidth="1"/>
    <col min="11" max="1025" width="8.5546875" style="41" customWidth="1"/>
    <col min="1026" max="16384" width="8.88671875" style="41"/>
  </cols>
  <sheetData>
    <row r="1" spans="1:8" ht="15" thickBot="1" x14ac:dyDescent="0.35"/>
    <row r="2" spans="1:8" ht="21.75" customHeight="1" thickBot="1" x14ac:dyDescent="0.45">
      <c r="A2" s="48"/>
      <c r="B2" s="66" t="s">
        <v>146</v>
      </c>
      <c r="C2" s="66"/>
      <c r="D2" s="66"/>
      <c r="E2" s="66"/>
      <c r="F2" s="66"/>
      <c r="G2" s="49"/>
      <c r="H2" s="42"/>
    </row>
    <row r="3" spans="1:8" x14ac:dyDescent="0.3">
      <c r="A3" s="45"/>
      <c r="B3" s="46" t="s">
        <v>0</v>
      </c>
      <c r="C3" s="74">
        <v>2020</v>
      </c>
      <c r="D3" s="46" t="s">
        <v>149</v>
      </c>
      <c r="E3" s="47"/>
      <c r="F3" s="46" t="s">
        <v>12</v>
      </c>
      <c r="G3" s="46" t="s">
        <v>19</v>
      </c>
    </row>
    <row r="4" spans="1:8" x14ac:dyDescent="0.3">
      <c r="A4" s="3">
        <v>1</v>
      </c>
      <c r="B4" s="26" t="s">
        <v>47</v>
      </c>
      <c r="C4" s="75">
        <v>10000</v>
      </c>
      <c r="D4" s="78">
        <v>5000</v>
      </c>
      <c r="E4" s="24"/>
      <c r="F4" s="23">
        <v>2141</v>
      </c>
      <c r="G4" s="23">
        <v>5171</v>
      </c>
    </row>
    <row r="5" spans="1:8" x14ac:dyDescent="0.3">
      <c r="A5" s="3">
        <v>2</v>
      </c>
      <c r="B5" s="26" t="s">
        <v>48</v>
      </c>
      <c r="C5" s="75">
        <v>60000</v>
      </c>
      <c r="D5" s="78">
        <v>60000</v>
      </c>
      <c r="E5" s="24"/>
      <c r="F5" s="23">
        <v>2141</v>
      </c>
      <c r="G5" s="23">
        <v>5213</v>
      </c>
    </row>
    <row r="6" spans="1:8" x14ac:dyDescent="0.3">
      <c r="A6" s="3">
        <v>3</v>
      </c>
      <c r="B6" s="4" t="s">
        <v>49</v>
      </c>
      <c r="C6" s="75">
        <v>0</v>
      </c>
      <c r="D6" s="78">
        <v>0</v>
      </c>
      <c r="E6" s="10"/>
      <c r="F6" s="23">
        <v>2212</v>
      </c>
      <c r="G6" s="23">
        <v>5139</v>
      </c>
    </row>
    <row r="7" spans="1:8" x14ac:dyDescent="0.3">
      <c r="A7" s="3">
        <v>4</v>
      </c>
      <c r="B7" s="4" t="s">
        <v>50</v>
      </c>
      <c r="C7" s="75">
        <v>20000</v>
      </c>
      <c r="D7" s="78">
        <v>10000</v>
      </c>
      <c r="E7" s="10"/>
      <c r="F7" s="23">
        <v>2212</v>
      </c>
      <c r="G7" s="23">
        <v>5171</v>
      </c>
    </row>
    <row r="8" spans="1:8" x14ac:dyDescent="0.3">
      <c r="A8" s="3">
        <v>5</v>
      </c>
      <c r="B8" s="4" t="s">
        <v>51</v>
      </c>
      <c r="C8" s="75">
        <v>0</v>
      </c>
      <c r="D8" s="78">
        <v>0</v>
      </c>
      <c r="E8" s="10"/>
      <c r="F8" s="23">
        <v>2212</v>
      </c>
      <c r="G8" s="23">
        <v>5175</v>
      </c>
    </row>
    <row r="9" spans="1:8" x14ac:dyDescent="0.3">
      <c r="A9" s="3">
        <v>6</v>
      </c>
      <c r="B9" s="4" t="s">
        <v>52</v>
      </c>
      <c r="C9" s="75">
        <v>30000</v>
      </c>
      <c r="D9" s="78">
        <v>40000</v>
      </c>
      <c r="E9" s="10"/>
      <c r="F9" s="23">
        <v>2221</v>
      </c>
      <c r="G9" s="23">
        <v>5193</v>
      </c>
    </row>
    <row r="10" spans="1:8" x14ac:dyDescent="0.3">
      <c r="A10" s="3">
        <v>7</v>
      </c>
      <c r="B10" s="4" t="s">
        <v>53</v>
      </c>
      <c r="C10" s="75">
        <v>2000</v>
      </c>
      <c r="D10" s="78">
        <v>2000</v>
      </c>
      <c r="E10" s="10"/>
      <c r="F10" s="23">
        <v>2310</v>
      </c>
      <c r="G10" s="23">
        <v>5137</v>
      </c>
    </row>
    <row r="11" spans="1:8" x14ac:dyDescent="0.3">
      <c r="A11" s="3">
        <v>8</v>
      </c>
      <c r="B11" s="4" t="s">
        <v>54</v>
      </c>
      <c r="C11" s="75">
        <v>13000</v>
      </c>
      <c r="D11" s="78">
        <v>6000</v>
      </c>
      <c r="E11" s="10"/>
      <c r="F11" s="23">
        <v>2310</v>
      </c>
      <c r="G11" s="23">
        <v>5154</v>
      </c>
    </row>
    <row r="12" spans="1:8" x14ac:dyDescent="0.3">
      <c r="A12" s="3">
        <v>9</v>
      </c>
      <c r="B12" s="4" t="s">
        <v>55</v>
      </c>
      <c r="C12" s="75">
        <v>20000</v>
      </c>
      <c r="D12" s="78">
        <v>10000</v>
      </c>
      <c r="E12" s="10"/>
      <c r="F12" s="23">
        <v>2310</v>
      </c>
      <c r="G12" s="23">
        <v>5169</v>
      </c>
    </row>
    <row r="13" spans="1:8" x14ac:dyDescent="0.3">
      <c r="A13" s="3">
        <v>10</v>
      </c>
      <c r="B13" s="4" t="s">
        <v>56</v>
      </c>
      <c r="C13" s="75">
        <v>2280</v>
      </c>
      <c r="D13" s="78">
        <v>2230</v>
      </c>
      <c r="E13" s="10"/>
      <c r="F13" s="23">
        <v>2310</v>
      </c>
      <c r="G13" s="23">
        <v>5329</v>
      </c>
    </row>
    <row r="14" spans="1:8" x14ac:dyDescent="0.3">
      <c r="A14" s="3">
        <v>11</v>
      </c>
      <c r="B14" s="4" t="s">
        <v>158</v>
      </c>
      <c r="C14" s="75">
        <v>300000</v>
      </c>
      <c r="D14" s="78">
        <v>3000000</v>
      </c>
      <c r="E14" s="10"/>
      <c r="F14" s="23">
        <v>2310</v>
      </c>
      <c r="G14" s="23">
        <v>6121</v>
      </c>
    </row>
    <row r="15" spans="1:8" x14ac:dyDescent="0.3">
      <c r="A15" s="3">
        <v>12</v>
      </c>
      <c r="B15" s="4" t="s">
        <v>57</v>
      </c>
      <c r="C15" s="75">
        <v>0</v>
      </c>
      <c r="D15" s="78">
        <v>0</v>
      </c>
      <c r="E15" s="10"/>
      <c r="F15" s="23">
        <v>2310</v>
      </c>
      <c r="G15" s="23">
        <v>6122</v>
      </c>
    </row>
    <row r="16" spans="1:8" x14ac:dyDescent="0.3">
      <c r="A16" s="3">
        <v>13</v>
      </c>
      <c r="B16" s="4" t="s">
        <v>58</v>
      </c>
      <c r="C16" s="75">
        <v>0</v>
      </c>
      <c r="D16" s="78">
        <v>0</v>
      </c>
      <c r="E16" s="10"/>
      <c r="F16" s="23">
        <v>2321</v>
      </c>
      <c r="G16" s="23">
        <v>5171</v>
      </c>
    </row>
    <row r="17" spans="1:9" x14ac:dyDescent="0.3">
      <c r="A17" s="3">
        <v>14</v>
      </c>
      <c r="B17" s="4" t="s">
        <v>61</v>
      </c>
      <c r="C17" s="75">
        <v>0</v>
      </c>
      <c r="D17" s="78">
        <v>0</v>
      </c>
      <c r="E17" s="10"/>
      <c r="F17" s="23">
        <v>3326</v>
      </c>
      <c r="G17" s="23">
        <v>5169</v>
      </c>
    </row>
    <row r="18" spans="1:9" x14ac:dyDescent="0.3">
      <c r="A18" s="3">
        <v>15</v>
      </c>
      <c r="B18" s="4" t="s">
        <v>59</v>
      </c>
      <c r="C18" s="75">
        <v>0</v>
      </c>
      <c r="D18" s="78">
        <v>0</v>
      </c>
      <c r="E18" s="10"/>
      <c r="F18" s="23">
        <v>3326</v>
      </c>
      <c r="G18" s="23">
        <v>5171</v>
      </c>
    </row>
    <row r="19" spans="1:9" x14ac:dyDescent="0.3">
      <c r="A19" s="3">
        <v>16</v>
      </c>
      <c r="B19" s="4" t="s">
        <v>60</v>
      </c>
      <c r="C19" s="75">
        <v>0</v>
      </c>
      <c r="D19" s="78">
        <v>0</v>
      </c>
      <c r="E19" s="10"/>
      <c r="F19" s="23">
        <v>3326</v>
      </c>
      <c r="G19" s="23">
        <v>6121</v>
      </c>
    </row>
    <row r="20" spans="1:9" x14ac:dyDescent="0.3">
      <c r="A20" s="3">
        <v>17</v>
      </c>
      <c r="B20" s="4" t="s">
        <v>94</v>
      </c>
      <c r="C20" s="75">
        <v>1000</v>
      </c>
      <c r="D20" s="78">
        <v>1500</v>
      </c>
      <c r="E20" s="10"/>
      <c r="F20" s="23">
        <v>3341</v>
      </c>
      <c r="G20" s="23">
        <v>6121</v>
      </c>
    </row>
    <row r="21" spans="1:9" x14ac:dyDescent="0.3">
      <c r="A21" s="3">
        <v>18</v>
      </c>
      <c r="B21" s="4" t="s">
        <v>62</v>
      </c>
      <c r="C21" s="75">
        <v>1000</v>
      </c>
      <c r="D21" s="78">
        <v>0</v>
      </c>
      <c r="E21" s="10"/>
      <c r="F21" s="23">
        <v>3399</v>
      </c>
      <c r="G21" s="23">
        <v>5137</v>
      </c>
    </row>
    <row r="22" spans="1:9" x14ac:dyDescent="0.3">
      <c r="A22" s="3">
        <v>19</v>
      </c>
      <c r="B22" s="4" t="s">
        <v>159</v>
      </c>
      <c r="C22" s="75">
        <v>40000</v>
      </c>
      <c r="D22" s="78">
        <v>40000</v>
      </c>
      <c r="E22" s="10"/>
      <c r="F22" s="23">
        <v>3399</v>
      </c>
      <c r="G22" s="23">
        <v>5139</v>
      </c>
    </row>
    <row r="23" spans="1:9" x14ac:dyDescent="0.3">
      <c r="A23" s="3">
        <v>20</v>
      </c>
      <c r="B23" s="4" t="s">
        <v>63</v>
      </c>
      <c r="C23" s="75">
        <v>25000</v>
      </c>
      <c r="D23" s="78">
        <v>25000</v>
      </c>
      <c r="E23" s="10"/>
      <c r="F23" s="23">
        <v>3399</v>
      </c>
      <c r="G23" s="23">
        <v>5153</v>
      </c>
    </row>
    <row r="24" spans="1:9" x14ac:dyDescent="0.3">
      <c r="A24" s="3">
        <v>21</v>
      </c>
      <c r="B24" s="4" t="s">
        <v>64</v>
      </c>
      <c r="C24" s="75">
        <v>25000</v>
      </c>
      <c r="D24" s="78">
        <v>25000</v>
      </c>
      <c r="E24" s="10"/>
      <c r="F24" s="23">
        <v>3399</v>
      </c>
      <c r="G24" s="23">
        <v>5154</v>
      </c>
    </row>
    <row r="25" spans="1:9" x14ac:dyDescent="0.3">
      <c r="A25" s="3">
        <v>22</v>
      </c>
      <c r="B25" s="4" t="s">
        <v>65</v>
      </c>
      <c r="C25" s="75">
        <v>50000</v>
      </c>
      <c r="D25" s="78">
        <v>30000</v>
      </c>
      <c r="E25" s="10"/>
      <c r="F25" s="23">
        <v>3399</v>
      </c>
      <c r="G25" s="23">
        <v>5169</v>
      </c>
    </row>
    <row r="26" spans="1:9" x14ac:dyDescent="0.3">
      <c r="A26" s="3">
        <v>23</v>
      </c>
      <c r="B26" s="4" t="s">
        <v>66</v>
      </c>
      <c r="C26" s="75">
        <v>50000</v>
      </c>
      <c r="D26" s="78">
        <v>10000</v>
      </c>
      <c r="E26" s="10"/>
      <c r="F26" s="23">
        <v>3399</v>
      </c>
      <c r="G26" s="23">
        <v>5171</v>
      </c>
    </row>
    <row r="27" spans="1:9" x14ac:dyDescent="0.3">
      <c r="A27" s="3">
        <v>24</v>
      </c>
      <c r="B27" s="4" t="s">
        <v>68</v>
      </c>
      <c r="C27" s="75">
        <v>5000</v>
      </c>
      <c r="D27" s="78">
        <v>10000</v>
      </c>
      <c r="E27" s="10"/>
      <c r="F27" s="23">
        <v>3399</v>
      </c>
      <c r="G27" s="23">
        <v>5175</v>
      </c>
    </row>
    <row r="28" spans="1:9" x14ac:dyDescent="0.3">
      <c r="A28" s="3">
        <v>25</v>
      </c>
      <c r="B28" s="4" t="s">
        <v>67</v>
      </c>
      <c r="C28" s="75">
        <v>20000</v>
      </c>
      <c r="D28" s="78">
        <v>5000</v>
      </c>
      <c r="E28" s="10"/>
      <c r="F28" s="23">
        <v>3399</v>
      </c>
      <c r="G28" s="23">
        <v>5194</v>
      </c>
    </row>
    <row r="29" spans="1:9" x14ac:dyDescent="0.3">
      <c r="A29" s="3">
        <v>26</v>
      </c>
      <c r="B29" s="4" t="s">
        <v>128</v>
      </c>
      <c r="C29" s="75">
        <v>0</v>
      </c>
      <c r="D29" s="78">
        <v>0</v>
      </c>
      <c r="E29" s="10"/>
      <c r="F29" s="23">
        <v>3412</v>
      </c>
      <c r="G29" s="23">
        <v>5137</v>
      </c>
    </row>
    <row r="30" spans="1:9" x14ac:dyDescent="0.3">
      <c r="A30" s="3">
        <v>27</v>
      </c>
      <c r="B30" s="4" t="s">
        <v>127</v>
      </c>
      <c r="C30" s="75">
        <v>0</v>
      </c>
      <c r="D30" s="78">
        <v>0</v>
      </c>
      <c r="E30" s="10"/>
      <c r="F30" s="23">
        <v>3412</v>
      </c>
      <c r="G30" s="23">
        <v>5175</v>
      </c>
    </row>
    <row r="31" spans="1:9" x14ac:dyDescent="0.3">
      <c r="A31" s="3">
        <v>28</v>
      </c>
      <c r="B31" s="4" t="s">
        <v>121</v>
      </c>
      <c r="C31" s="75">
        <v>1000</v>
      </c>
      <c r="D31" s="78">
        <v>0</v>
      </c>
      <c r="E31" s="10"/>
      <c r="F31" s="23">
        <v>3419</v>
      </c>
      <c r="G31" s="23">
        <v>5139</v>
      </c>
    </row>
    <row r="32" spans="1:9" x14ac:dyDescent="0.3">
      <c r="A32" s="3">
        <v>29</v>
      </c>
      <c r="B32" s="4" t="s">
        <v>122</v>
      </c>
      <c r="C32" s="75">
        <v>5000</v>
      </c>
      <c r="D32" s="78">
        <v>20000</v>
      </c>
      <c r="E32" s="10"/>
      <c r="F32" s="23">
        <v>3419</v>
      </c>
      <c r="G32" s="23">
        <v>5153</v>
      </c>
      <c r="H32" s="43"/>
      <c r="I32" s="43"/>
    </row>
    <row r="33" spans="1:9" x14ac:dyDescent="0.3">
      <c r="A33" s="3">
        <v>30</v>
      </c>
      <c r="B33" s="4" t="s">
        <v>123</v>
      </c>
      <c r="C33" s="75">
        <v>5000</v>
      </c>
      <c r="D33" s="78">
        <v>10000</v>
      </c>
      <c r="E33" s="10"/>
      <c r="F33" s="23">
        <v>3419</v>
      </c>
      <c r="G33" s="23">
        <v>5154</v>
      </c>
      <c r="H33" s="43"/>
      <c r="I33" s="43"/>
    </row>
    <row r="34" spans="1:9" x14ac:dyDescent="0.3">
      <c r="A34" s="3">
        <v>31</v>
      </c>
      <c r="B34" s="4" t="s">
        <v>124</v>
      </c>
      <c r="C34" s="75">
        <v>10000</v>
      </c>
      <c r="D34" s="78">
        <v>2000</v>
      </c>
      <c r="E34" s="10"/>
      <c r="F34" s="23">
        <v>3419</v>
      </c>
      <c r="G34" s="23">
        <v>5171</v>
      </c>
    </row>
    <row r="35" spans="1:9" x14ac:dyDescent="0.3">
      <c r="A35" s="3">
        <v>32</v>
      </c>
      <c r="B35" s="4" t="s">
        <v>125</v>
      </c>
      <c r="C35" s="75">
        <v>1000</v>
      </c>
      <c r="D35" s="78">
        <v>0</v>
      </c>
      <c r="E35" s="10"/>
      <c r="F35" s="23">
        <v>3419</v>
      </c>
      <c r="G35" s="23">
        <v>5175</v>
      </c>
    </row>
    <row r="36" spans="1:9" x14ac:dyDescent="0.3">
      <c r="A36" s="3">
        <v>33</v>
      </c>
      <c r="B36" s="4" t="s">
        <v>126</v>
      </c>
      <c r="C36" s="75">
        <v>5000</v>
      </c>
      <c r="D36" s="69">
        <v>5000</v>
      </c>
      <c r="E36" s="10"/>
      <c r="F36" s="23">
        <v>3419</v>
      </c>
      <c r="G36" s="23">
        <v>5194</v>
      </c>
    </row>
    <row r="37" spans="1:9" x14ac:dyDescent="0.3">
      <c r="A37" s="3">
        <v>34</v>
      </c>
      <c r="B37" s="4" t="s">
        <v>69</v>
      </c>
      <c r="C37" s="75">
        <v>0</v>
      </c>
      <c r="D37" s="69">
        <v>15000</v>
      </c>
      <c r="E37" s="10"/>
      <c r="F37" s="23">
        <v>3419</v>
      </c>
      <c r="G37" s="23">
        <v>5222</v>
      </c>
    </row>
    <row r="38" spans="1:9" x14ac:dyDescent="0.3">
      <c r="A38" s="3">
        <v>35</v>
      </c>
      <c r="B38" s="4" t="s">
        <v>117</v>
      </c>
      <c r="C38" s="75">
        <v>0</v>
      </c>
      <c r="D38" s="69">
        <v>15000</v>
      </c>
      <c r="E38" s="10"/>
      <c r="F38" s="23">
        <v>3421</v>
      </c>
      <c r="G38" s="23">
        <v>5137</v>
      </c>
    </row>
    <row r="39" spans="1:9" x14ac:dyDescent="0.3">
      <c r="A39" s="3">
        <v>36</v>
      </c>
      <c r="B39" s="4" t="s">
        <v>118</v>
      </c>
      <c r="C39" s="75">
        <v>0</v>
      </c>
      <c r="D39" s="69">
        <v>10000</v>
      </c>
      <c r="E39" s="10"/>
      <c r="F39" s="23">
        <v>3421</v>
      </c>
      <c r="G39" s="23">
        <v>5139</v>
      </c>
    </row>
    <row r="40" spans="1:9" x14ac:dyDescent="0.3">
      <c r="A40" s="3">
        <v>37</v>
      </c>
      <c r="B40" s="4" t="s">
        <v>119</v>
      </c>
      <c r="C40" s="75">
        <v>10000</v>
      </c>
      <c r="D40" s="69">
        <v>5000</v>
      </c>
      <c r="E40" s="10"/>
      <c r="F40" s="23">
        <v>3421</v>
      </c>
      <c r="G40" s="23">
        <v>5171</v>
      </c>
    </row>
    <row r="41" spans="1:9" x14ac:dyDescent="0.3">
      <c r="A41" s="3">
        <v>38</v>
      </c>
      <c r="B41" s="4" t="s">
        <v>120</v>
      </c>
      <c r="C41" s="75">
        <v>1000</v>
      </c>
      <c r="D41" s="69">
        <v>5000</v>
      </c>
      <c r="E41" s="10"/>
      <c r="F41" s="23">
        <v>3421</v>
      </c>
      <c r="G41" s="23">
        <v>5175</v>
      </c>
    </row>
    <row r="42" spans="1:9" x14ac:dyDescent="0.3">
      <c r="A42" s="3">
        <v>39</v>
      </c>
      <c r="B42" s="4" t="s">
        <v>70</v>
      </c>
      <c r="C42" s="75">
        <v>5000</v>
      </c>
      <c r="D42" s="69">
        <v>3000</v>
      </c>
      <c r="E42" s="10"/>
      <c r="F42" s="23">
        <v>3429</v>
      </c>
      <c r="G42" s="23">
        <v>5175</v>
      </c>
    </row>
    <row r="43" spans="1:9" x14ac:dyDescent="0.3">
      <c r="A43" s="3">
        <v>40</v>
      </c>
      <c r="B43" s="4" t="s">
        <v>6</v>
      </c>
      <c r="C43" s="75">
        <v>2000</v>
      </c>
      <c r="D43" s="69">
        <v>0</v>
      </c>
      <c r="E43" s="10"/>
      <c r="F43" s="23">
        <v>3612</v>
      </c>
      <c r="G43" s="23">
        <v>5139</v>
      </c>
    </row>
    <row r="44" spans="1:9" x14ac:dyDescent="0.3">
      <c r="A44" s="3">
        <v>41</v>
      </c>
      <c r="B44" s="4" t="s">
        <v>147</v>
      </c>
      <c r="C44" s="75">
        <v>10000</v>
      </c>
      <c r="D44" s="69">
        <v>0</v>
      </c>
      <c r="E44" s="10"/>
      <c r="F44" s="23">
        <v>3612</v>
      </c>
      <c r="G44" s="23">
        <v>5175</v>
      </c>
    </row>
    <row r="45" spans="1:9" x14ac:dyDescent="0.3">
      <c r="A45" s="3">
        <v>42</v>
      </c>
      <c r="B45" s="4" t="s">
        <v>71</v>
      </c>
      <c r="C45" s="75">
        <v>0</v>
      </c>
      <c r="D45" s="69">
        <v>0</v>
      </c>
      <c r="E45" s="10"/>
      <c r="F45" s="23">
        <v>3631</v>
      </c>
      <c r="G45" s="23">
        <v>5137</v>
      </c>
    </row>
    <row r="46" spans="1:9" x14ac:dyDescent="0.3">
      <c r="A46" s="3">
        <v>43</v>
      </c>
      <c r="B46" s="4" t="s">
        <v>7</v>
      </c>
      <c r="C46" s="75">
        <v>5000</v>
      </c>
      <c r="D46" s="69">
        <v>0</v>
      </c>
      <c r="E46" s="10"/>
      <c r="F46" s="23">
        <v>3631</v>
      </c>
      <c r="G46" s="23">
        <v>5139</v>
      </c>
    </row>
    <row r="47" spans="1:9" x14ac:dyDescent="0.3">
      <c r="A47" s="3">
        <v>44</v>
      </c>
      <c r="B47" s="4" t="s">
        <v>11</v>
      </c>
      <c r="C47" s="75">
        <v>1000</v>
      </c>
      <c r="D47" s="69">
        <v>25000</v>
      </c>
      <c r="E47" s="10"/>
      <c r="F47" s="23">
        <v>3631</v>
      </c>
      <c r="G47" s="23">
        <v>5154</v>
      </c>
    </row>
    <row r="48" spans="1:9" x14ac:dyDescent="0.3">
      <c r="A48" s="3">
        <v>45</v>
      </c>
      <c r="B48" s="4" t="s">
        <v>8</v>
      </c>
      <c r="C48" s="75">
        <v>1000</v>
      </c>
      <c r="D48" s="69">
        <v>0</v>
      </c>
      <c r="E48" s="10"/>
      <c r="F48" s="23">
        <v>3631</v>
      </c>
      <c r="G48" s="23">
        <v>5169</v>
      </c>
    </row>
    <row r="49" spans="1:11" x14ac:dyDescent="0.3">
      <c r="A49" s="3">
        <v>46</v>
      </c>
      <c r="B49" s="4" t="s">
        <v>16</v>
      </c>
      <c r="C49" s="75">
        <v>5000</v>
      </c>
      <c r="D49" s="69">
        <v>5000</v>
      </c>
      <c r="E49" s="10"/>
      <c r="F49" s="23">
        <v>3631</v>
      </c>
      <c r="G49" s="23">
        <v>5171</v>
      </c>
    </row>
    <row r="50" spans="1:11" x14ac:dyDescent="0.3">
      <c r="A50" s="3">
        <v>47</v>
      </c>
      <c r="B50" s="4" t="s">
        <v>72</v>
      </c>
      <c r="C50" s="75">
        <v>10000</v>
      </c>
      <c r="D50" s="69">
        <v>10000</v>
      </c>
      <c r="E50" s="10"/>
      <c r="F50" s="23">
        <v>3632</v>
      </c>
      <c r="G50" s="23">
        <v>5169</v>
      </c>
    </row>
    <row r="51" spans="1:11" x14ac:dyDescent="0.3">
      <c r="A51" s="3">
        <v>48</v>
      </c>
      <c r="B51" s="4" t="s">
        <v>150</v>
      </c>
      <c r="C51" s="75">
        <v>0</v>
      </c>
      <c r="D51" s="69">
        <v>12000</v>
      </c>
      <c r="E51" s="10">
        <v>3639</v>
      </c>
      <c r="F51" s="23">
        <v>3639</v>
      </c>
      <c r="G51" s="23">
        <v>5153</v>
      </c>
    </row>
    <row r="52" spans="1:11" x14ac:dyDescent="0.3">
      <c r="A52" s="3">
        <v>49</v>
      </c>
      <c r="B52" s="4" t="s">
        <v>151</v>
      </c>
      <c r="C52" s="75">
        <v>80000</v>
      </c>
      <c r="D52" s="78">
        <v>20000</v>
      </c>
      <c r="E52" s="10"/>
      <c r="F52" s="23">
        <v>3639</v>
      </c>
      <c r="G52" s="23">
        <v>5169</v>
      </c>
      <c r="H52" s="43"/>
      <c r="I52" s="43"/>
      <c r="J52" s="43"/>
      <c r="K52" s="43"/>
    </row>
    <row r="53" spans="1:11" x14ac:dyDescent="0.3">
      <c r="A53" s="3">
        <v>50</v>
      </c>
      <c r="B53" s="4" t="s">
        <v>152</v>
      </c>
      <c r="C53" s="75">
        <v>2140</v>
      </c>
      <c r="D53" s="69">
        <v>10000</v>
      </c>
      <c r="E53" s="10"/>
      <c r="F53" s="23">
        <v>3639</v>
      </c>
      <c r="G53" s="23">
        <v>5171</v>
      </c>
    </row>
    <row r="54" spans="1:11" x14ac:dyDescent="0.3">
      <c r="A54" s="3">
        <v>51</v>
      </c>
      <c r="B54" s="4" t="s">
        <v>132</v>
      </c>
      <c r="C54" s="75">
        <v>0</v>
      </c>
      <c r="D54" s="69">
        <v>0</v>
      </c>
      <c r="E54" s="10"/>
      <c r="F54" s="23">
        <v>3639</v>
      </c>
      <c r="G54" s="23">
        <v>6121</v>
      </c>
    </row>
    <row r="55" spans="1:11" x14ac:dyDescent="0.3">
      <c r="A55" s="3">
        <v>52</v>
      </c>
      <c r="B55" s="4" t="s">
        <v>133</v>
      </c>
      <c r="C55" s="75">
        <v>0</v>
      </c>
      <c r="D55" s="69">
        <v>0</v>
      </c>
      <c r="E55" s="10"/>
      <c r="F55" s="23">
        <v>3639</v>
      </c>
      <c r="G55" s="23">
        <v>5939</v>
      </c>
    </row>
    <row r="56" spans="1:11" x14ac:dyDescent="0.3">
      <c r="A56" s="3">
        <v>53</v>
      </c>
      <c r="B56" s="4" t="s">
        <v>134</v>
      </c>
      <c r="C56" s="75">
        <v>0</v>
      </c>
      <c r="D56" s="69">
        <v>0</v>
      </c>
      <c r="E56" s="10"/>
      <c r="F56" s="23">
        <v>3639</v>
      </c>
      <c r="G56" s="23">
        <v>5361</v>
      </c>
    </row>
    <row r="57" spans="1:11" x14ac:dyDescent="0.3">
      <c r="A57" s="3">
        <v>54</v>
      </c>
      <c r="B57" s="4" t="s">
        <v>153</v>
      </c>
      <c r="C57" s="75">
        <v>0</v>
      </c>
      <c r="D57" s="79">
        <v>0</v>
      </c>
      <c r="E57" s="10"/>
      <c r="F57" s="23">
        <v>3639</v>
      </c>
      <c r="G57" s="23">
        <v>5329</v>
      </c>
    </row>
    <row r="58" spans="1:11" x14ac:dyDescent="0.3">
      <c r="A58" s="3">
        <v>55</v>
      </c>
      <c r="B58" s="4" t="s">
        <v>74</v>
      </c>
      <c r="C58" s="75">
        <v>120000</v>
      </c>
      <c r="D58" s="69">
        <v>140000</v>
      </c>
      <c r="E58" s="10"/>
      <c r="F58" s="23">
        <v>3722</v>
      </c>
      <c r="G58" s="23">
        <v>5169</v>
      </c>
      <c r="H58" s="41" t="s">
        <v>160</v>
      </c>
    </row>
    <row r="59" spans="1:11" x14ac:dyDescent="0.3">
      <c r="A59" s="3">
        <v>56</v>
      </c>
      <c r="B59" s="4" t="s">
        <v>75</v>
      </c>
      <c r="C59" s="75">
        <v>1140</v>
      </c>
      <c r="D59" s="69">
        <v>1155</v>
      </c>
      <c r="E59" s="10"/>
      <c r="F59" s="23">
        <v>3722</v>
      </c>
      <c r="G59" s="23">
        <v>5329</v>
      </c>
    </row>
    <row r="60" spans="1:11" x14ac:dyDescent="0.3">
      <c r="A60" s="3">
        <v>57</v>
      </c>
      <c r="B60" s="4" t="s">
        <v>76</v>
      </c>
      <c r="C60" s="75">
        <v>14000</v>
      </c>
      <c r="D60" s="69">
        <v>10000</v>
      </c>
      <c r="E60" s="10"/>
      <c r="F60" s="23">
        <v>3745</v>
      </c>
      <c r="G60" s="23">
        <v>5139</v>
      </c>
    </row>
    <row r="61" spans="1:11" x14ac:dyDescent="0.3">
      <c r="A61" s="3">
        <v>58</v>
      </c>
      <c r="B61" s="4" t="s">
        <v>77</v>
      </c>
      <c r="C61" s="75">
        <v>12000</v>
      </c>
      <c r="D61" s="69">
        <v>10000</v>
      </c>
      <c r="E61" s="10"/>
      <c r="F61" s="23">
        <v>3745</v>
      </c>
      <c r="G61" s="23">
        <v>5156</v>
      </c>
    </row>
    <row r="62" spans="1:11" x14ac:dyDescent="0.3">
      <c r="A62" s="3">
        <v>59</v>
      </c>
      <c r="B62" s="4" t="s">
        <v>78</v>
      </c>
      <c r="C62" s="75">
        <v>10000</v>
      </c>
      <c r="D62" s="69">
        <v>2000</v>
      </c>
      <c r="E62" s="10"/>
      <c r="F62" s="23">
        <v>3745</v>
      </c>
      <c r="G62" s="23">
        <v>5169</v>
      </c>
    </row>
    <row r="63" spans="1:11" x14ac:dyDescent="0.3">
      <c r="A63" s="3">
        <v>60</v>
      </c>
      <c r="B63" s="4" t="s">
        <v>79</v>
      </c>
      <c r="C63" s="75">
        <v>20000</v>
      </c>
      <c r="D63" s="69">
        <v>20000</v>
      </c>
      <c r="E63" s="10"/>
      <c r="F63" s="23">
        <v>3745</v>
      </c>
      <c r="G63" s="23">
        <v>5171</v>
      </c>
    </row>
    <row r="64" spans="1:11" x14ac:dyDescent="0.3">
      <c r="A64" s="3">
        <v>61</v>
      </c>
      <c r="B64" s="4" t="s">
        <v>80</v>
      </c>
      <c r="C64" s="75">
        <v>1000</v>
      </c>
      <c r="D64" s="69">
        <v>2000</v>
      </c>
      <c r="E64" s="10"/>
      <c r="F64" s="23">
        <v>3745</v>
      </c>
      <c r="G64" s="23">
        <v>5175</v>
      </c>
    </row>
    <row r="65" spans="1:7" x14ac:dyDescent="0.3">
      <c r="A65" s="3">
        <v>62</v>
      </c>
      <c r="B65" s="4" t="s">
        <v>73</v>
      </c>
      <c r="C65" s="75">
        <v>0</v>
      </c>
      <c r="D65" s="69">
        <v>0</v>
      </c>
      <c r="E65" s="10"/>
      <c r="F65" s="23">
        <v>4359</v>
      </c>
      <c r="G65" s="23">
        <v>5222</v>
      </c>
    </row>
    <row r="66" spans="1:7" x14ac:dyDescent="0.3">
      <c r="A66" s="3">
        <v>63</v>
      </c>
      <c r="B66" s="4" t="s">
        <v>81</v>
      </c>
      <c r="C66" s="75">
        <v>0</v>
      </c>
      <c r="D66" s="69">
        <v>0</v>
      </c>
      <c r="E66" s="10"/>
      <c r="F66" s="23">
        <v>4359</v>
      </c>
      <c r="G66" s="23">
        <v>5223</v>
      </c>
    </row>
    <row r="67" spans="1:7" x14ac:dyDescent="0.3">
      <c r="A67" s="3">
        <v>64</v>
      </c>
      <c r="B67" s="4" t="s">
        <v>82</v>
      </c>
      <c r="C67" s="75">
        <v>0</v>
      </c>
      <c r="D67" s="69">
        <v>0</v>
      </c>
      <c r="E67" s="10"/>
      <c r="F67" s="23">
        <v>5512</v>
      </c>
      <c r="G67" s="23">
        <v>5139</v>
      </c>
    </row>
    <row r="68" spans="1:7" x14ac:dyDescent="0.3">
      <c r="A68" s="3">
        <v>65</v>
      </c>
      <c r="B68" s="4" t="s">
        <v>83</v>
      </c>
      <c r="C68" s="75">
        <v>5000</v>
      </c>
      <c r="D68" s="69">
        <v>15000</v>
      </c>
      <c r="E68" s="10"/>
      <c r="F68" s="23">
        <v>5512</v>
      </c>
      <c r="G68" s="23">
        <v>5154</v>
      </c>
    </row>
    <row r="69" spans="1:7" x14ac:dyDescent="0.3">
      <c r="A69" s="3">
        <v>66</v>
      </c>
      <c r="B69" s="4" t="s">
        <v>9</v>
      </c>
      <c r="C69" s="75">
        <v>1000</v>
      </c>
      <c r="D69" s="69">
        <v>0</v>
      </c>
      <c r="E69" s="10"/>
      <c r="F69" s="23">
        <v>5512</v>
      </c>
      <c r="G69" s="23">
        <v>5156</v>
      </c>
    </row>
    <row r="70" spans="1:7" x14ac:dyDescent="0.3">
      <c r="A70" s="3">
        <v>67</v>
      </c>
      <c r="B70" s="4" t="s">
        <v>10</v>
      </c>
      <c r="C70" s="75">
        <v>0</v>
      </c>
      <c r="D70" s="69">
        <v>0</v>
      </c>
      <c r="E70" s="10"/>
      <c r="F70" s="23">
        <v>5512</v>
      </c>
      <c r="G70" s="23">
        <v>5169</v>
      </c>
    </row>
    <row r="71" spans="1:7" x14ac:dyDescent="0.3">
      <c r="A71" s="3">
        <v>68</v>
      </c>
      <c r="B71" s="4" t="s">
        <v>84</v>
      </c>
      <c r="C71" s="75">
        <v>6000</v>
      </c>
      <c r="D71" s="69">
        <v>0</v>
      </c>
      <c r="E71" s="10"/>
      <c r="F71" s="23">
        <v>5512</v>
      </c>
      <c r="G71" s="23">
        <v>5222</v>
      </c>
    </row>
    <row r="72" spans="1:7" x14ac:dyDescent="0.3">
      <c r="A72" s="3">
        <v>69</v>
      </c>
      <c r="B72" s="4" t="s">
        <v>13</v>
      </c>
      <c r="C72" s="75">
        <v>0</v>
      </c>
      <c r="D72" s="69">
        <v>0</v>
      </c>
      <c r="E72" s="10"/>
      <c r="F72" s="23">
        <v>5512</v>
      </c>
      <c r="G72" s="23">
        <v>5171</v>
      </c>
    </row>
    <row r="73" spans="1:7" x14ac:dyDescent="0.3">
      <c r="A73" s="3">
        <v>70</v>
      </c>
      <c r="B73" s="4" t="s">
        <v>85</v>
      </c>
      <c r="C73" s="75">
        <v>400000</v>
      </c>
      <c r="D73" s="69">
        <v>430000</v>
      </c>
      <c r="E73" s="10"/>
      <c r="F73" s="23">
        <v>6112</v>
      </c>
      <c r="G73" s="23">
        <v>5023</v>
      </c>
    </row>
    <row r="74" spans="1:7" x14ac:dyDescent="0.3">
      <c r="A74" s="3">
        <v>71</v>
      </c>
      <c r="B74" s="4" t="s">
        <v>87</v>
      </c>
      <c r="C74" s="75">
        <v>0</v>
      </c>
      <c r="D74" s="69">
        <v>0</v>
      </c>
      <c r="E74" s="10"/>
      <c r="F74" s="23">
        <v>6112</v>
      </c>
      <c r="G74" s="23">
        <v>5026</v>
      </c>
    </row>
    <row r="75" spans="1:7" x14ac:dyDescent="0.3">
      <c r="A75" s="3">
        <v>72</v>
      </c>
      <c r="B75" s="4" t="s">
        <v>86</v>
      </c>
      <c r="C75" s="75">
        <v>35000</v>
      </c>
      <c r="D75" s="69">
        <v>35000</v>
      </c>
      <c r="E75" s="10"/>
      <c r="F75" s="23">
        <v>6112</v>
      </c>
      <c r="G75" s="23">
        <v>5032</v>
      </c>
    </row>
    <row r="76" spans="1:7" x14ac:dyDescent="0.3">
      <c r="A76" s="3">
        <v>73</v>
      </c>
      <c r="B76" s="4" t="s">
        <v>88</v>
      </c>
      <c r="C76" s="75">
        <v>0</v>
      </c>
      <c r="D76" s="69">
        <v>0</v>
      </c>
      <c r="E76" s="10"/>
      <c r="F76" s="23">
        <v>6114</v>
      </c>
      <c r="G76" s="23">
        <v>5021</v>
      </c>
    </row>
    <row r="77" spans="1:7" x14ac:dyDescent="0.3">
      <c r="A77" s="3">
        <v>74</v>
      </c>
      <c r="B77" s="4" t="s">
        <v>89</v>
      </c>
      <c r="C77" s="75">
        <v>0</v>
      </c>
      <c r="D77" s="69">
        <v>0</v>
      </c>
      <c r="E77" s="10"/>
      <c r="F77" s="23">
        <v>6114</v>
      </c>
      <c r="G77" s="23">
        <v>5139</v>
      </c>
    </row>
    <row r="78" spans="1:7" x14ac:dyDescent="0.3">
      <c r="A78" s="3">
        <v>75</v>
      </c>
      <c r="B78" s="4" t="s">
        <v>90</v>
      </c>
      <c r="C78" s="75">
        <v>0</v>
      </c>
      <c r="D78" s="69">
        <v>0</v>
      </c>
      <c r="E78" s="10"/>
      <c r="F78" s="23">
        <v>6114</v>
      </c>
      <c r="G78" s="23">
        <v>5137</v>
      </c>
    </row>
    <row r="79" spans="1:7" x14ac:dyDescent="0.3">
      <c r="A79" s="3">
        <v>76</v>
      </c>
      <c r="B79" s="4" t="s">
        <v>91</v>
      </c>
      <c r="C79" s="75">
        <v>0</v>
      </c>
      <c r="D79" s="69">
        <v>0</v>
      </c>
      <c r="E79" s="10"/>
      <c r="F79" s="23">
        <v>6114</v>
      </c>
      <c r="G79" s="23">
        <v>5139</v>
      </c>
    </row>
    <row r="80" spans="1:7" x14ac:dyDescent="0.3">
      <c r="A80" s="3">
        <v>77</v>
      </c>
      <c r="B80" s="4" t="s">
        <v>92</v>
      </c>
      <c r="C80" s="75">
        <v>0</v>
      </c>
      <c r="D80" s="69">
        <v>0</v>
      </c>
      <c r="E80" s="10"/>
      <c r="F80" s="23">
        <v>6114</v>
      </c>
      <c r="G80" s="23">
        <v>5173</v>
      </c>
    </row>
    <row r="81" spans="1:7" x14ac:dyDescent="0.3">
      <c r="A81" s="3">
        <v>78</v>
      </c>
      <c r="B81" s="4" t="s">
        <v>93</v>
      </c>
      <c r="C81" s="75">
        <v>0</v>
      </c>
      <c r="D81" s="69">
        <v>0</v>
      </c>
      <c r="E81" s="10"/>
      <c r="F81" s="23">
        <v>6114</v>
      </c>
      <c r="G81" s="23">
        <v>5175</v>
      </c>
    </row>
    <row r="82" spans="1:7" x14ac:dyDescent="0.3">
      <c r="A82" s="3">
        <v>79</v>
      </c>
      <c r="B82" s="4" t="s">
        <v>110</v>
      </c>
      <c r="C82" s="75">
        <v>100000</v>
      </c>
      <c r="D82" s="69">
        <v>100000</v>
      </c>
      <c r="E82" s="10"/>
      <c r="F82" s="23">
        <v>6171</v>
      </c>
      <c r="G82" s="23">
        <v>5011</v>
      </c>
    </row>
    <row r="83" spans="1:7" x14ac:dyDescent="0.3">
      <c r="A83" s="3">
        <v>80</v>
      </c>
      <c r="B83" s="4" t="s">
        <v>107</v>
      </c>
      <c r="C83" s="75">
        <v>70000</v>
      </c>
      <c r="D83" s="69">
        <v>85000</v>
      </c>
      <c r="E83" s="10"/>
      <c r="F83" s="23">
        <v>6171</v>
      </c>
      <c r="G83" s="23">
        <v>5021</v>
      </c>
    </row>
    <row r="84" spans="1:7" x14ac:dyDescent="0.3">
      <c r="A84" s="3">
        <v>81</v>
      </c>
      <c r="B84" s="4" t="s">
        <v>108</v>
      </c>
      <c r="C84" s="75">
        <v>36000</v>
      </c>
      <c r="D84" s="69">
        <v>36000</v>
      </c>
      <c r="E84" s="10"/>
      <c r="F84" s="23">
        <v>6171</v>
      </c>
      <c r="G84" s="23">
        <v>5031</v>
      </c>
    </row>
    <row r="85" spans="1:7" x14ac:dyDescent="0.3">
      <c r="A85" s="3">
        <v>82</v>
      </c>
      <c r="B85" s="4" t="s">
        <v>109</v>
      </c>
      <c r="C85" s="75">
        <v>8000</v>
      </c>
      <c r="D85" s="69">
        <v>14000</v>
      </c>
      <c r="E85" s="10"/>
      <c r="F85" s="23">
        <v>6171</v>
      </c>
      <c r="G85" s="23">
        <v>5032</v>
      </c>
    </row>
    <row r="86" spans="1:7" x14ac:dyDescent="0.3">
      <c r="A86" s="3">
        <v>83</v>
      </c>
      <c r="B86" s="4" t="s">
        <v>95</v>
      </c>
      <c r="C86" s="75">
        <v>500</v>
      </c>
      <c r="D86" s="70">
        <v>500</v>
      </c>
      <c r="E86" s="10"/>
      <c r="F86" s="23">
        <v>6171</v>
      </c>
      <c r="G86" s="23">
        <v>5038</v>
      </c>
    </row>
    <row r="87" spans="1:7" x14ac:dyDescent="0.3">
      <c r="A87" s="3">
        <v>84</v>
      </c>
      <c r="B87" s="4" t="s">
        <v>130</v>
      </c>
      <c r="C87" s="75">
        <v>10000</v>
      </c>
      <c r="D87" s="69">
        <v>5000</v>
      </c>
      <c r="E87" s="10"/>
      <c r="F87" s="23">
        <v>6171</v>
      </c>
      <c r="G87" s="23">
        <v>5137</v>
      </c>
    </row>
    <row r="88" spans="1:7" x14ac:dyDescent="0.3">
      <c r="A88" s="3">
        <v>85</v>
      </c>
      <c r="B88" s="4" t="s">
        <v>111</v>
      </c>
      <c r="C88" s="75">
        <v>100000</v>
      </c>
      <c r="D88" s="69">
        <v>20000</v>
      </c>
      <c r="E88" s="10"/>
      <c r="F88" s="23">
        <v>6171</v>
      </c>
      <c r="G88" s="23">
        <v>5139</v>
      </c>
    </row>
    <row r="89" spans="1:7" x14ac:dyDescent="0.3">
      <c r="A89" s="3">
        <v>86</v>
      </c>
      <c r="B89" s="4" t="s">
        <v>96</v>
      </c>
      <c r="C89" s="75">
        <v>0</v>
      </c>
      <c r="D89" s="69">
        <v>0</v>
      </c>
      <c r="E89" s="10"/>
      <c r="F89" s="23">
        <v>6171</v>
      </c>
      <c r="G89" s="23">
        <v>5141</v>
      </c>
    </row>
    <row r="90" spans="1:7" x14ac:dyDescent="0.3">
      <c r="A90" s="3">
        <v>87</v>
      </c>
      <c r="B90" s="4" t="s">
        <v>97</v>
      </c>
      <c r="C90" s="75">
        <v>50</v>
      </c>
      <c r="D90" s="69">
        <v>25000</v>
      </c>
      <c r="E90" s="10"/>
      <c r="F90" s="23">
        <v>6171</v>
      </c>
      <c r="G90" s="23">
        <v>5153</v>
      </c>
    </row>
    <row r="91" spans="1:7" x14ac:dyDescent="0.3">
      <c r="A91" s="3">
        <v>88</v>
      </c>
      <c r="B91" s="4" t="s">
        <v>98</v>
      </c>
      <c r="C91" s="75">
        <v>8000</v>
      </c>
      <c r="D91" s="69">
        <v>8000</v>
      </c>
      <c r="E91" s="10"/>
      <c r="F91" s="23">
        <v>6171</v>
      </c>
      <c r="G91" s="23">
        <v>5154</v>
      </c>
    </row>
    <row r="92" spans="1:7" x14ac:dyDescent="0.3">
      <c r="A92" s="3">
        <v>89</v>
      </c>
      <c r="B92" s="4" t="s">
        <v>99</v>
      </c>
      <c r="C92" s="75">
        <v>3000</v>
      </c>
      <c r="D92" s="69">
        <v>2500</v>
      </c>
      <c r="E92" s="10"/>
      <c r="F92" s="23">
        <v>6171</v>
      </c>
      <c r="G92" s="23">
        <v>5161</v>
      </c>
    </row>
    <row r="93" spans="1:7" x14ac:dyDescent="0.3">
      <c r="A93" s="3">
        <v>90</v>
      </c>
      <c r="B93" s="4" t="s">
        <v>100</v>
      </c>
      <c r="C93" s="75">
        <v>0</v>
      </c>
      <c r="D93" s="69">
        <v>0</v>
      </c>
      <c r="E93" s="10"/>
      <c r="F93" s="23">
        <v>6171</v>
      </c>
      <c r="G93" s="23">
        <v>5162</v>
      </c>
    </row>
    <row r="94" spans="1:7" x14ac:dyDescent="0.3">
      <c r="A94" s="3">
        <v>91</v>
      </c>
      <c r="B94" s="4" t="s">
        <v>112</v>
      </c>
      <c r="C94" s="75">
        <v>5000</v>
      </c>
      <c r="D94" s="69">
        <v>1000</v>
      </c>
      <c r="E94" s="10"/>
      <c r="F94" s="23">
        <v>6171</v>
      </c>
      <c r="G94" s="23">
        <v>5163</v>
      </c>
    </row>
    <row r="95" spans="1:7" x14ac:dyDescent="0.3">
      <c r="A95" s="3">
        <v>92</v>
      </c>
      <c r="B95" s="4" t="s">
        <v>113</v>
      </c>
      <c r="C95" s="75">
        <v>3000</v>
      </c>
      <c r="D95" s="69">
        <v>5000</v>
      </c>
      <c r="E95" s="10"/>
      <c r="F95" s="23">
        <v>6171</v>
      </c>
      <c r="G95" s="23">
        <v>5167</v>
      </c>
    </row>
    <row r="96" spans="1:7" x14ac:dyDescent="0.3">
      <c r="A96" s="3">
        <v>93</v>
      </c>
      <c r="B96" s="4" t="s">
        <v>114</v>
      </c>
      <c r="C96" s="75">
        <v>13000</v>
      </c>
      <c r="D96" s="69">
        <v>5000</v>
      </c>
      <c r="E96" s="10"/>
      <c r="F96" s="23">
        <v>6171</v>
      </c>
      <c r="G96" s="23">
        <v>5168</v>
      </c>
    </row>
    <row r="97" spans="1:8" x14ac:dyDescent="0.3">
      <c r="A97" s="3">
        <v>94</v>
      </c>
      <c r="B97" s="4" t="s">
        <v>138</v>
      </c>
      <c r="C97" s="4">
        <v>300000</v>
      </c>
      <c r="D97" s="69">
        <v>200000</v>
      </c>
      <c r="E97" s="10"/>
      <c r="F97" s="23">
        <v>6171</v>
      </c>
      <c r="G97" s="23">
        <v>5169</v>
      </c>
      <c r="H97" s="41" t="s">
        <v>161</v>
      </c>
    </row>
    <row r="98" spans="1:8" x14ac:dyDescent="0.3">
      <c r="A98" s="3">
        <v>95</v>
      </c>
      <c r="B98" s="4" t="s">
        <v>156</v>
      </c>
      <c r="C98" s="4">
        <v>100000</v>
      </c>
      <c r="D98" s="69">
        <v>20000</v>
      </c>
      <c r="E98" s="10"/>
      <c r="F98" s="23">
        <v>6171</v>
      </c>
      <c r="G98" s="23">
        <v>5171</v>
      </c>
    </row>
    <row r="99" spans="1:8" x14ac:dyDescent="0.3">
      <c r="A99" s="3">
        <v>96</v>
      </c>
      <c r="B99" s="4" t="s">
        <v>101</v>
      </c>
      <c r="C99" s="75">
        <v>0</v>
      </c>
      <c r="D99" s="69">
        <v>0</v>
      </c>
      <c r="E99" s="10"/>
      <c r="F99" s="23">
        <v>6171</v>
      </c>
      <c r="G99" s="23">
        <v>5172</v>
      </c>
    </row>
    <row r="100" spans="1:8" x14ac:dyDescent="0.3">
      <c r="A100" s="3">
        <v>97</v>
      </c>
      <c r="B100" s="4" t="s">
        <v>115</v>
      </c>
      <c r="C100" s="75">
        <v>10000</v>
      </c>
      <c r="D100" s="69">
        <v>10000</v>
      </c>
      <c r="E100" s="10"/>
      <c r="F100" s="23">
        <v>6171</v>
      </c>
      <c r="G100" s="23">
        <v>5175</v>
      </c>
    </row>
    <row r="101" spans="1:8" x14ac:dyDescent="0.3">
      <c r="A101" s="3">
        <v>98</v>
      </c>
      <c r="B101" s="4" t="s">
        <v>102</v>
      </c>
      <c r="C101" s="75">
        <v>13000</v>
      </c>
      <c r="D101" s="69">
        <v>0</v>
      </c>
      <c r="E101" s="10"/>
      <c r="F101" s="23">
        <v>6171</v>
      </c>
      <c r="G101" s="23">
        <v>5179</v>
      </c>
    </row>
    <row r="102" spans="1:8" x14ac:dyDescent="0.3">
      <c r="A102" s="3">
        <v>99</v>
      </c>
      <c r="B102" s="4" t="s">
        <v>103</v>
      </c>
      <c r="C102" s="75">
        <v>0</v>
      </c>
      <c r="D102" s="69">
        <v>0</v>
      </c>
      <c r="E102" s="10"/>
      <c r="F102" s="23">
        <v>6171</v>
      </c>
      <c r="G102" s="23">
        <v>5194</v>
      </c>
      <c r="H102" s="41" t="s">
        <v>139</v>
      </c>
    </row>
    <row r="103" spans="1:8" x14ac:dyDescent="0.3">
      <c r="A103" s="3">
        <v>100</v>
      </c>
      <c r="B103" s="4" t="s">
        <v>104</v>
      </c>
      <c r="C103" s="75">
        <v>0</v>
      </c>
      <c r="D103" s="70">
        <v>0</v>
      </c>
      <c r="E103" s="10"/>
      <c r="F103" s="23">
        <v>6171</v>
      </c>
      <c r="G103" s="23">
        <v>5361</v>
      </c>
    </row>
    <row r="104" spans="1:8" x14ac:dyDescent="0.3">
      <c r="A104" s="3">
        <v>101</v>
      </c>
      <c r="B104" s="4" t="s">
        <v>116</v>
      </c>
      <c r="C104" s="75">
        <v>1000</v>
      </c>
      <c r="D104" s="70">
        <v>0</v>
      </c>
      <c r="E104" s="10"/>
      <c r="F104" s="23">
        <v>6171</v>
      </c>
      <c r="G104" s="23">
        <v>5365</v>
      </c>
    </row>
    <row r="105" spans="1:8" x14ac:dyDescent="0.3">
      <c r="A105" s="3">
        <v>102</v>
      </c>
      <c r="B105" s="4" t="s">
        <v>144</v>
      </c>
      <c r="C105" s="75">
        <v>100000</v>
      </c>
      <c r="D105" s="70">
        <v>0</v>
      </c>
      <c r="E105" s="10"/>
      <c r="F105" s="23">
        <v>6171</v>
      </c>
      <c r="G105" s="23">
        <v>6121</v>
      </c>
    </row>
    <row r="106" spans="1:8" x14ac:dyDescent="0.3">
      <c r="A106" s="3">
        <v>103</v>
      </c>
      <c r="B106" s="4" t="s">
        <v>105</v>
      </c>
      <c r="C106" s="75">
        <v>30000</v>
      </c>
      <c r="D106" s="70">
        <v>0</v>
      </c>
      <c r="E106" s="10"/>
      <c r="F106" s="23">
        <v>6171</v>
      </c>
      <c r="G106" s="23">
        <v>6122</v>
      </c>
    </row>
    <row r="107" spans="1:8" x14ac:dyDescent="0.3">
      <c r="A107" s="3">
        <v>104</v>
      </c>
      <c r="B107" s="4" t="s">
        <v>140</v>
      </c>
      <c r="C107" s="75">
        <f>2200+(228*3)</f>
        <v>2884</v>
      </c>
      <c r="D107" s="69">
        <v>2616</v>
      </c>
      <c r="E107" s="10"/>
      <c r="F107" s="23"/>
      <c r="G107" s="23">
        <v>5179</v>
      </c>
    </row>
    <row r="108" spans="1:8" x14ac:dyDescent="0.3">
      <c r="A108" s="3">
        <v>105</v>
      </c>
      <c r="B108" s="4" t="s">
        <v>154</v>
      </c>
      <c r="C108" s="75">
        <v>0</v>
      </c>
      <c r="D108" s="70">
        <v>250000</v>
      </c>
      <c r="E108" s="10"/>
      <c r="F108" s="23">
        <v>0</v>
      </c>
      <c r="G108" s="43"/>
    </row>
    <row r="109" spans="1:8" x14ac:dyDescent="0.3">
      <c r="A109" s="3">
        <v>106</v>
      </c>
      <c r="B109" s="4" t="s">
        <v>155</v>
      </c>
      <c r="C109" s="75">
        <v>0</v>
      </c>
      <c r="D109" s="70">
        <v>200000</v>
      </c>
      <c r="E109" s="10"/>
      <c r="F109" s="23">
        <v>0</v>
      </c>
      <c r="G109" s="23">
        <v>0</v>
      </c>
    </row>
    <row r="110" spans="1:8" s="43" customFormat="1" x14ac:dyDescent="0.3">
      <c r="A110" s="3">
        <v>107</v>
      </c>
      <c r="B110" s="4" t="s">
        <v>14</v>
      </c>
      <c r="C110" s="4">
        <v>20000</v>
      </c>
      <c r="D110" s="78">
        <v>20000</v>
      </c>
      <c r="E110" s="24"/>
      <c r="F110" s="23">
        <v>6320</v>
      </c>
      <c r="G110" s="23">
        <v>5169</v>
      </c>
    </row>
    <row r="111" spans="1:8" s="43" customFormat="1" x14ac:dyDescent="0.3">
      <c r="A111" s="3">
        <v>108</v>
      </c>
      <c r="B111" s="4" t="s">
        <v>157</v>
      </c>
      <c r="C111" s="4">
        <v>0</v>
      </c>
      <c r="D111" s="78">
        <v>220000</v>
      </c>
      <c r="E111" s="24"/>
      <c r="F111" s="23" t="s">
        <v>1</v>
      </c>
      <c r="G111" s="23" t="s">
        <v>1</v>
      </c>
    </row>
    <row r="112" spans="1:8" s="43" customFormat="1" x14ac:dyDescent="0.3">
      <c r="A112" s="50">
        <v>109</v>
      </c>
      <c r="B112" s="22" t="s">
        <v>162</v>
      </c>
      <c r="C112" s="22">
        <v>0</v>
      </c>
      <c r="D112" s="82">
        <v>500000</v>
      </c>
      <c r="E112" s="60"/>
      <c r="F112" s="25"/>
      <c r="G112" s="25"/>
    </row>
    <row r="113" spans="1:10" ht="15" thickBot="1" x14ac:dyDescent="0.35">
      <c r="A113" s="50">
        <v>110</v>
      </c>
      <c r="B113" s="22" t="s">
        <v>106</v>
      </c>
      <c r="C113" s="76">
        <v>0</v>
      </c>
      <c r="D113" s="80">
        <v>0</v>
      </c>
      <c r="E113" s="51"/>
      <c r="F113" s="25">
        <v>6399</v>
      </c>
      <c r="G113" s="25">
        <v>5365</v>
      </c>
      <c r="J113" s="44"/>
    </row>
    <row r="114" spans="1:10" ht="18.600000000000001" thickBot="1" x14ac:dyDescent="0.4">
      <c r="A114" s="38"/>
      <c r="B114" s="55" t="s">
        <v>143</v>
      </c>
      <c r="C114" s="77">
        <f>SUM(C4:C113)</f>
        <v>2391994</v>
      </c>
      <c r="D114" s="81">
        <f>SUM(D6:D113)</f>
        <v>5783501</v>
      </c>
      <c r="E114" s="27"/>
      <c r="F114" s="39" t="s">
        <v>1</v>
      </c>
      <c r="G114" s="40" t="s">
        <v>1</v>
      </c>
    </row>
    <row r="115" spans="1:10" x14ac:dyDescent="0.3">
      <c r="D115" s="8"/>
    </row>
    <row r="116" spans="1:10" x14ac:dyDescent="0.3">
      <c r="B116" s="41" t="s">
        <v>165</v>
      </c>
      <c r="D116" s="8"/>
    </row>
    <row r="117" spans="1:10" x14ac:dyDescent="0.3">
      <c r="D117" s="8"/>
    </row>
    <row r="118" spans="1:10" x14ac:dyDescent="0.3">
      <c r="B118" s="41" t="s">
        <v>46</v>
      </c>
      <c r="D118" s="8"/>
    </row>
    <row r="119" spans="1:10" x14ac:dyDescent="0.3">
      <c r="D119" s="8"/>
    </row>
    <row r="120" spans="1:10" ht="15" customHeight="1" x14ac:dyDescent="0.35">
      <c r="A120" s="67"/>
      <c r="B120" s="67"/>
      <c r="C120" s="67"/>
      <c r="D120" s="8"/>
    </row>
    <row r="121" spans="1:10" x14ac:dyDescent="0.3">
      <c r="D121" s="8"/>
    </row>
    <row r="122" spans="1:10" x14ac:dyDescent="0.3">
      <c r="D122" s="8"/>
    </row>
    <row r="123" spans="1:10" x14ac:dyDescent="0.3">
      <c r="D123" s="8"/>
    </row>
    <row r="124" spans="1:10" x14ac:dyDescent="0.3">
      <c r="B124" s="41" t="s">
        <v>166</v>
      </c>
      <c r="D124" s="8"/>
    </row>
    <row r="125" spans="1:10" x14ac:dyDescent="0.3">
      <c r="B125" s="41" t="s">
        <v>18</v>
      </c>
      <c r="D125" s="8"/>
    </row>
    <row r="126" spans="1:10" x14ac:dyDescent="0.3">
      <c r="D126" s="8"/>
    </row>
    <row r="127" spans="1:10" x14ac:dyDescent="0.3">
      <c r="D127" s="8"/>
    </row>
    <row r="128" spans="1:10" x14ac:dyDescent="0.3">
      <c r="D128" s="8"/>
    </row>
    <row r="129" spans="4:4" x14ac:dyDescent="0.3">
      <c r="D129" s="8"/>
    </row>
    <row r="130" spans="4:4" x14ac:dyDescent="0.3">
      <c r="D130" s="8"/>
    </row>
    <row r="131" spans="4:4" x14ac:dyDescent="0.3">
      <c r="D131" s="8"/>
    </row>
    <row r="132" spans="4:4" x14ac:dyDescent="0.3">
      <c r="D132" s="8"/>
    </row>
    <row r="133" spans="4:4" x14ac:dyDescent="0.3">
      <c r="D133" s="8"/>
    </row>
    <row r="134" spans="4:4" x14ac:dyDescent="0.3">
      <c r="D134" s="8"/>
    </row>
    <row r="135" spans="4:4" x14ac:dyDescent="0.3">
      <c r="D135" s="8"/>
    </row>
  </sheetData>
  <mergeCells count="2">
    <mergeCell ref="B2:F2"/>
    <mergeCell ref="A120:C120"/>
  </mergeCells>
  <pageMargins left="0.7" right="0.7" top="0.78749999999999998" bottom="0.78749999999999998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D14" sqref="D14"/>
    </sheetView>
  </sheetViews>
  <sheetFormatPr defaultRowHeight="14.4" x14ac:dyDescent="0.3"/>
  <cols>
    <col min="1" max="1025" width="8.554687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VÝDAJE</vt:lpstr>
      <vt:lpstr>List3</vt:lpstr>
      <vt:lpstr>PŘÍJMY!_GoBack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Mikulovice</dc:creator>
  <dc:description/>
  <cp:lastModifiedBy>mikul</cp:lastModifiedBy>
  <cp:revision>3</cp:revision>
  <cp:lastPrinted>2020-11-04T14:26:59Z</cp:lastPrinted>
  <dcterms:created xsi:type="dcterms:W3CDTF">2017-02-08T19:29:18Z</dcterms:created>
  <dcterms:modified xsi:type="dcterms:W3CDTF">2020-11-06T11:18:53Z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